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85" windowWidth="11595" windowHeight="9120" activeTab="0"/>
  </bookViews>
  <sheets>
    <sheet name="EKDERS HESAPLMA" sheetId="1" r:id="rId1"/>
    <sheet name="HESAPLAMA SAYFASI" sheetId="2" r:id="rId2"/>
  </sheets>
  <definedNames>
    <definedName name="Z_8C37C00F_1D9F_4FCC_9140_DF6E764536C1_.wvu.Rows" localSheetId="0" hidden="1">'EKDERS HESAPLMA'!$10:$12,'EKDERS HESAPLMA'!$14:$15</definedName>
  </definedNames>
  <calcPr fullCalcOnLoad="1"/>
</workbook>
</file>

<file path=xl/comments1.xml><?xml version="1.0" encoding="utf-8"?>
<comments xmlns="http://schemas.openxmlformats.org/spreadsheetml/2006/main">
  <authors>
    <author>mehmet</author>
  </authors>
  <commentList>
    <comment ref="A8" authorId="0">
      <text>
        <r>
          <rPr>
            <sz val="8"/>
            <rFont val="Tahoma"/>
            <family val="0"/>
          </rPr>
          <t xml:space="preserve">
BURAYA O GÜN DERSE GİRMİŞSE GİRDİĞİ FİİLİ DERS SAAT SAYISINI YAZIN. GİRMEMİŞSE GİRMEME NEDENİNİ YAN TARAFTAKİ TERİMLERE GÖRE GİRİN.
ÖRNEK:
S   = SEVKLİ(AYAKTA TEDAVİ)
RB = RESMİ BAYRAM
T   = TATİL
İZ = İZİNLİ
R  = RAPORLU
Y  = YOK
</t>
        </r>
      </text>
    </comment>
    <comment ref="A9" authorId="0">
      <text>
        <r>
          <rPr>
            <sz val="8"/>
            <rFont val="Tahoma"/>
            <family val="0"/>
          </rPr>
          <t xml:space="preserve">
BURAYA O GÜN DERSE GİRMİŞSE GİRDİĞİ FİİLİ DERS SAAT SAYISINI YAZIN. GİRMEMİŞSE GİRMEME NEDENİNİ YAN TARAFTAKİ TERİMLERE GÖRE GİRİN.
ÖRNEK:
S   = SEVKLİ(AYAKTA TEDAVİ)
RB = RESMİ BAYRAM
T   = TATİL
İZ = İZİNLİ
R  = RAPORLU
Y  = YOK
</t>
        </r>
      </text>
    </comment>
    <comment ref="A13" authorId="0">
      <text>
        <r>
          <rPr>
            <b/>
            <sz val="9"/>
            <color indexed="10"/>
            <rFont val="Tahoma"/>
            <family val="2"/>
          </rPr>
          <t>BURDAN AŞAĞI KISMA SAKIN BİR ŞEY YAZMAYIN.
YUKARIDA GİRDİĞİNİZ VERİLERE GÖRE ÖĞRETMENİN HAFTADA KAÇ SAAT EKDERS ALMASI GEREKTİĞİNİ BELİRTİR. HATA İLE BU HÜCRELERE BİR ŞEY YAZMIŞSANIZ KAYD ETMEDEN PROGRAMI KAPATIN VE TEKRAR AÇIN.</t>
        </r>
        <r>
          <rPr>
            <sz val="9"/>
            <rFont val="Tahoma"/>
            <family val="2"/>
          </rPr>
          <t xml:space="preserve">
 </t>
        </r>
      </text>
    </comment>
  </commentList>
</comments>
</file>

<file path=xl/sharedStrings.xml><?xml version="1.0" encoding="utf-8"?>
<sst xmlns="http://schemas.openxmlformats.org/spreadsheetml/2006/main" count="120" uniqueCount="65">
  <si>
    <t>ÖĞRENCİ SOSYAL KİŞİLİK HİZMETLERİ</t>
  </si>
  <si>
    <t>PAZARTESİ</t>
  </si>
  <si>
    <t>SALI</t>
  </si>
  <si>
    <t>ÇARŞAMBA</t>
  </si>
  <si>
    <t>PERŞEMBE</t>
  </si>
  <si>
    <t>CUMA</t>
  </si>
  <si>
    <t>SINIF</t>
  </si>
  <si>
    <t>BRANŞ</t>
  </si>
  <si>
    <t>YOK</t>
  </si>
  <si>
    <t>FİİLİ OLARAK GİRDİĞİ DERS SAAT SAYISI / DERS NİTELİĞİNDE YÖNETİM GÖREVİ KARŞILIĞI SAAT SAYISI</t>
  </si>
  <si>
    <t>MAAŞ  KARŞILIĞI  GİRDİĞİ   DERS SAAT  SAYISI</t>
  </si>
  <si>
    <t>EK DERS KARŞILIĞI GİRDİĞİ  DERS SAAT SAYISI</t>
  </si>
  <si>
    <t>HAZIRLIK VE PLANLAMA</t>
  </si>
  <si>
    <t>ÖĞRENCİ  KİŞİLİK  HİZMETLERİ  VE  SINIF  REHBERLİĞİ</t>
  </si>
  <si>
    <t xml:space="preserve">HAFTALIK  TOPLAM  EKDERS  SAAT  SAYISI </t>
  </si>
  <si>
    <t>ANASINIF</t>
  </si>
  <si>
    <t>R</t>
  </si>
  <si>
    <t>FİİLİ OLARAK GİRDİĞİ 1 SAATLİK SINIF REHBERLİK DERSİ</t>
  </si>
  <si>
    <t>ÖĞRETMENİN GİRMESİ GEREKEN HAFTALIK DERS PROGRAMI</t>
  </si>
  <si>
    <t>ÖĞRETMENİN  GİRDİĞİ  HAFTALIK  DERS  PROGRAMI</t>
  </si>
  <si>
    <t>ÖĞRETMENİN BRANŞI</t>
  </si>
  <si>
    <t>S</t>
  </si>
  <si>
    <t>T</t>
  </si>
  <si>
    <t>RB</t>
  </si>
  <si>
    <t>İZ</t>
  </si>
  <si>
    <t>HESAPLAMA YERİ</t>
  </si>
  <si>
    <t>TOPLAM</t>
  </si>
  <si>
    <t>TERİMLER</t>
  </si>
  <si>
    <t>RESMİ BAYRAM</t>
  </si>
  <si>
    <t>SEVK (AYAKTA TEDAVİ)</t>
  </si>
  <si>
    <t>TATİL</t>
  </si>
  <si>
    <t>İZİNLİ</t>
  </si>
  <si>
    <t>RAPORLU</t>
  </si>
  <si>
    <t>Y</t>
  </si>
  <si>
    <t>HAFTALIK EKDERS HESAPLAMA PROGRAMI</t>
  </si>
  <si>
    <t>SINIF ÖĞRETMENİ</t>
  </si>
  <si>
    <t>ANASINIFI ÖĞRETMENİ</t>
  </si>
  <si>
    <t>BRANŞ ÖĞRETMENİ</t>
  </si>
  <si>
    <t>S A L I</t>
  </si>
  <si>
    <t xml:space="preserve"> YOK</t>
  </si>
  <si>
    <t>DERS DIŞI EĞİTİM (egsersiz) ÇALIŞMA SÜRESİNİN HESABI</t>
  </si>
  <si>
    <t>Şube Sayısı</t>
  </si>
  <si>
    <t>Kaç Hafta Süreceği</t>
  </si>
  <si>
    <t>AZAMİ TOPLAM SAATİ</t>
  </si>
  <si>
    <t>AÇIKLAMA</t>
  </si>
  <si>
    <t>1. Formüllü bölümler şifrelidir, girmeye uğraşmayınız.</t>
  </si>
  <si>
    <t>2.Önerilerinizi lütfen bildiriniz.</t>
  </si>
  <si>
    <t>TEFTİŞ-ARGE</t>
  </si>
  <si>
    <t>HAFTALIK EKDERS HESAPLAMA PROGRAMI                            (İlköğretim Okulları)</t>
  </si>
  <si>
    <t>ÖĞRETMENİN HER GÜN KAÇ SAAT DERSE GİRDİĞİNİ TABLOYA İŞLEYİNİZ</t>
  </si>
  <si>
    <t>KULÜP DANIŞMANLIĞI GÖREVİ</t>
  </si>
  <si>
    <t>SINIF REHBERLİK GÖREVİ (Rehb.ve Sos.Etk.Dersi)</t>
  </si>
  <si>
    <t>KULLANMA KILAVUZU</t>
  </si>
  <si>
    <t>1.Sınıf öğretmenleri için 'Rehberlik' veya 'Danışman Öğretmenlik' bölümüne hiçbir şey yazmayınız. Branş öğretmenleri için mutlaka "var" veya " yok" bölümlerini yazınız.</t>
  </si>
  <si>
    <t xml:space="preserve">2. Haftanın günlerine öğretmenin kaç saat derse girdiğini yazınız. </t>
  </si>
  <si>
    <t>3. Şayet tatil, izin, sevk,rapor,bayram durumu sözkonusu ise TERİMLER bölümüne göre uygun olanı yazınız.</t>
  </si>
  <si>
    <t>4. DİKKAT! Öğretmen o gün için "Sevkli" ise program o günü "6 saat ders" olarak algılıyor. Özellikler branş öğretmeni sevkli olduğu günde üzerinde kaç saat ders varsa o kadarı yazılmalıdır.</t>
  </si>
  <si>
    <t xml:space="preserve">5. Artık HESAPLAMA YERİ'nde "Haftalık Toplam Ekders Saatı Sayısı"nı görebilirsiniz. </t>
  </si>
  <si>
    <t>GÜLE GÜLE KULLANINIZ…</t>
  </si>
  <si>
    <t>var</t>
  </si>
  <si>
    <t>yok</t>
  </si>
  <si>
    <t>t</t>
  </si>
  <si>
    <t>rb</t>
  </si>
  <si>
    <t>s</t>
  </si>
  <si>
    <t>iz</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</si>
</sst>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0">
    <font>
      <sz val="10"/>
      <name val="Arial"/>
      <family val="0"/>
    </font>
    <font>
      <sz val="11"/>
      <color indexed="8"/>
      <name val="Calibri"/>
      <family val="2"/>
    </font>
    <font>
      <b/>
      <sz val="10"/>
      <name val="Arial"/>
      <family val="2"/>
    </font>
    <font>
      <b/>
      <sz val="20"/>
      <name val="Arial"/>
      <family val="2"/>
    </font>
    <font>
      <b/>
      <sz val="20"/>
      <color indexed="9"/>
      <name val="Arial"/>
      <family val="2"/>
    </font>
    <font>
      <b/>
      <sz val="10"/>
      <color indexed="9"/>
      <name val="Arial"/>
      <family val="2"/>
    </font>
    <font>
      <b/>
      <sz val="14"/>
      <color indexed="9"/>
      <name val="Arial"/>
      <family val="2"/>
    </font>
    <font>
      <b/>
      <sz val="12"/>
      <name val="Arial"/>
      <family val="2"/>
    </font>
    <font>
      <b/>
      <sz val="12"/>
      <color indexed="9"/>
      <name val="Arial"/>
      <family val="2"/>
    </font>
    <font>
      <b/>
      <sz val="16"/>
      <color indexed="9"/>
      <name val="Arial"/>
      <family val="2"/>
    </font>
    <font>
      <b/>
      <sz val="14"/>
      <color indexed="10"/>
      <name val="Arial"/>
      <family val="2"/>
    </font>
    <font>
      <b/>
      <sz val="26"/>
      <color indexed="9"/>
      <name val="Arial"/>
      <family val="2"/>
    </font>
    <font>
      <sz val="8"/>
      <name val="Tahoma"/>
      <family val="0"/>
    </font>
    <font>
      <b/>
      <sz val="9"/>
      <color indexed="10"/>
      <name val="Tahoma"/>
      <family val="2"/>
    </font>
    <font>
      <sz val="9"/>
      <name val="Tahoma"/>
      <family val="2"/>
    </font>
    <font>
      <b/>
      <sz val="12"/>
      <color indexed="8"/>
      <name val="Arial"/>
      <family val="2"/>
    </font>
    <font>
      <b/>
      <sz val="16"/>
      <name val="Arial"/>
      <family val="2"/>
    </font>
    <font>
      <b/>
      <sz val="14"/>
      <name val="Arial"/>
      <family val="2"/>
    </font>
    <font>
      <b/>
      <sz val="22"/>
      <name val="Arial"/>
      <family val="2"/>
    </font>
    <font>
      <b/>
      <sz val="8"/>
      <color indexed="9"/>
      <name val="Arial"/>
      <family val="2"/>
    </font>
    <font>
      <b/>
      <sz val="18"/>
      <color indexed="9"/>
      <name val="Arial"/>
      <family val="2"/>
    </font>
    <font>
      <b/>
      <sz val="14"/>
      <name val="Bodoni MT Condensed"/>
      <family val="1"/>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8"/>
        <bgColor indexed="64"/>
      </patternFill>
    </fill>
    <fill>
      <patternFill patternType="solid">
        <fgColor indexed="16"/>
        <bgColor indexed="64"/>
      </patternFill>
    </fill>
    <fill>
      <patternFill patternType="solid">
        <fgColor indexed="17"/>
        <bgColor indexed="64"/>
      </patternFill>
    </fill>
    <fill>
      <patternFill patternType="solid">
        <fgColor indexed="12"/>
        <bgColor indexed="64"/>
      </patternFill>
    </fill>
    <fill>
      <patternFill patternType="solid">
        <fgColor indexed="21"/>
        <bgColor indexed="64"/>
      </patternFill>
    </fill>
    <fill>
      <patternFill patternType="solid">
        <fgColor indexed="60"/>
        <bgColor indexed="64"/>
      </patternFill>
    </fill>
    <fill>
      <patternFill patternType="solid">
        <fgColor indexed="9"/>
        <bgColor indexed="64"/>
      </patternFill>
    </fill>
    <fill>
      <patternFill patternType="solid">
        <fgColor indexed="13"/>
        <bgColor indexed="64"/>
      </patternFill>
    </fill>
    <fill>
      <patternFill patternType="solid">
        <fgColor indexed="61"/>
        <bgColor indexed="64"/>
      </patternFill>
    </fill>
    <fill>
      <patternFill patternType="solid">
        <fgColor indexed="14"/>
        <bgColor indexed="64"/>
      </patternFill>
    </fill>
  </fills>
  <borders count="39">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ck">
        <color indexed="14"/>
      </left>
      <right style="thick">
        <color indexed="14"/>
      </right>
      <top style="thick">
        <color indexed="14"/>
      </top>
      <bottom style="thick">
        <color indexed="14"/>
      </bottom>
    </border>
    <border>
      <left style="thick">
        <color indexed="12"/>
      </left>
      <right style="thick">
        <color indexed="12"/>
      </right>
      <top style="thick">
        <color indexed="12"/>
      </top>
      <bottom style="thick">
        <color indexed="12"/>
      </bottom>
    </border>
    <border>
      <left style="thick">
        <color indexed="12"/>
      </left>
      <right/>
      <top style="thick">
        <color indexed="12"/>
      </top>
      <bottom style="thick">
        <color indexed="12"/>
      </bottom>
    </border>
    <border>
      <left style="thick">
        <color indexed="10"/>
      </left>
      <right style="thick">
        <color indexed="10"/>
      </right>
      <top style="thick">
        <color indexed="10"/>
      </top>
      <bottom style="thick">
        <color indexed="10"/>
      </bottom>
    </border>
    <border>
      <left style="thin"/>
      <right style="thin"/>
      <top style="thin"/>
      <bottom style="thin"/>
    </border>
    <border>
      <left style="thick">
        <color indexed="14"/>
      </left>
      <right/>
      <top style="thick">
        <color indexed="14"/>
      </top>
      <bottom style="thick">
        <color indexed="14"/>
      </bottom>
    </border>
    <border>
      <left style="thin"/>
      <right/>
      <top/>
      <bottom style="thin"/>
    </border>
    <border>
      <left/>
      <right/>
      <top/>
      <bottom style="thin"/>
    </border>
    <border>
      <left/>
      <right style="thin"/>
      <top/>
      <bottom style="thin"/>
    </border>
    <border>
      <left style="thick">
        <color indexed="10"/>
      </left>
      <right/>
      <top style="thick">
        <color indexed="10"/>
      </top>
      <bottom style="thick">
        <color indexed="10"/>
      </bottom>
    </border>
    <border>
      <left style="thin"/>
      <right/>
      <top/>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style="thick">
        <color indexed="10"/>
      </left>
      <right/>
      <top style="thin"/>
      <bottom/>
    </border>
    <border>
      <left style="thick">
        <color indexed="12"/>
      </left>
      <right/>
      <top/>
      <bottom/>
    </border>
    <border>
      <left/>
      <right/>
      <top style="thick">
        <color indexed="12"/>
      </top>
      <bottom/>
    </border>
    <border>
      <left/>
      <right style="thick">
        <color indexed="12"/>
      </right>
      <top style="thick">
        <color indexed="12"/>
      </top>
      <bottom style="thick">
        <color indexed="12"/>
      </bottom>
    </border>
    <border>
      <left style="thick">
        <color indexed="12"/>
      </left>
      <right style="thick">
        <color indexed="12"/>
      </right>
      <top style="thick">
        <color indexed="12"/>
      </top>
      <bottom/>
    </border>
    <border>
      <left style="thick">
        <color indexed="12"/>
      </left>
      <right style="thick">
        <color indexed="12"/>
      </right>
      <top/>
      <bottom/>
    </border>
    <border>
      <left style="thick">
        <color indexed="12"/>
      </left>
      <right/>
      <top style="thick">
        <color indexed="12"/>
      </top>
      <bottom/>
    </border>
    <border>
      <left/>
      <right/>
      <top style="thick">
        <color indexed="12"/>
      </top>
      <bottom style="thick">
        <color indexed="12"/>
      </bottom>
    </border>
    <border>
      <left/>
      <right style="thick">
        <color indexed="12"/>
      </right>
      <top/>
      <bottom/>
    </border>
    <border>
      <left/>
      <right style="thick">
        <color indexed="12"/>
      </right>
      <top style="thick">
        <color indexed="12"/>
      </top>
      <bottom/>
    </border>
    <border>
      <left style="thick">
        <color indexed="12"/>
      </left>
      <right style="thick">
        <color indexed="12"/>
      </right>
      <top/>
      <bottom style="thick">
        <color indexed="12"/>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33"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16" borderId="5" applyNumberFormat="0" applyAlignment="0" applyProtection="0"/>
    <xf numFmtId="0" fontId="32" fillId="7" borderId="6" applyNumberFormat="0" applyAlignment="0" applyProtection="0"/>
    <xf numFmtId="0" fontId="25" fillId="16" borderId="6" applyNumberFormat="0" applyAlignment="0" applyProtection="0"/>
    <xf numFmtId="0" fontId="26" fillId="17" borderId="7" applyNumberFormat="0" applyAlignment="0" applyProtection="0"/>
    <xf numFmtId="0" fontId="28" fillId="4" borderId="0" applyNumberFormat="0" applyBorder="0" applyAlignment="0" applyProtection="0"/>
    <xf numFmtId="0" fontId="24" fillId="3" borderId="0" applyNumberFormat="0" applyBorder="0" applyAlignment="0" applyProtection="0"/>
    <xf numFmtId="0" fontId="0" fillId="18" borderId="8" applyNumberFormat="0" applyFont="0" applyAlignment="0" applyProtection="0"/>
    <xf numFmtId="0" fontId="34"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3" borderId="0" applyNumberFormat="0" applyBorder="0" applyAlignment="0" applyProtection="0"/>
    <xf numFmtId="9" fontId="0" fillId="0" borderId="0" applyFont="0" applyFill="0" applyBorder="0" applyAlignment="0" applyProtection="0"/>
  </cellStyleXfs>
  <cellXfs count="126">
    <xf numFmtId="0" fontId="0" fillId="0" borderId="0" xfId="0" applyAlignment="1">
      <alignment/>
    </xf>
    <xf numFmtId="0" fontId="0" fillId="0" borderId="0" xfId="0" applyAlignment="1">
      <alignment vertical="center" wrapText="1"/>
    </xf>
    <xf numFmtId="0" fontId="2" fillId="0" borderId="0" xfId="0" applyFont="1" applyAlignment="1">
      <alignment vertical="center" wrapText="1"/>
    </xf>
    <xf numFmtId="0" fontId="4" fillId="24" borderId="10"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6" fillId="24" borderId="11" xfId="0" applyFont="1" applyFill="1" applyBorder="1" applyAlignment="1">
      <alignment horizontal="center" vertical="center" wrapText="1"/>
    </xf>
    <xf numFmtId="0" fontId="6" fillId="21" borderId="11" xfId="0" applyFont="1" applyFill="1" applyBorder="1" applyAlignment="1">
      <alignment horizontal="center" vertical="center" wrapText="1"/>
    </xf>
    <xf numFmtId="0" fontId="8" fillId="24" borderId="11" xfId="0" applyFont="1" applyFill="1" applyBorder="1" applyAlignment="1">
      <alignment horizontal="center" vertical="center" wrapText="1"/>
    </xf>
    <xf numFmtId="0" fontId="6" fillId="21" borderId="12" xfId="0" applyFont="1" applyFill="1" applyBorder="1" applyAlignment="1">
      <alignment horizontal="center" vertical="center" wrapText="1"/>
    </xf>
    <xf numFmtId="0" fontId="9" fillId="25" borderId="13" xfId="0" applyFont="1" applyFill="1" applyBorder="1" applyAlignment="1">
      <alignment horizontal="center" vertical="center" wrapText="1"/>
    </xf>
    <xf numFmtId="0" fontId="9" fillId="26" borderId="13" xfId="0" applyFont="1" applyFill="1" applyBorder="1" applyAlignment="1">
      <alignment horizontal="center" vertical="center" wrapText="1"/>
    </xf>
    <xf numFmtId="0" fontId="6" fillId="27" borderId="13" xfId="0" applyFont="1" applyFill="1" applyBorder="1" applyAlignment="1">
      <alignment horizontal="center" vertical="center" wrapText="1"/>
    </xf>
    <xf numFmtId="0" fontId="8" fillId="28" borderId="13" xfId="0" applyFont="1" applyFill="1" applyBorder="1" applyAlignment="1">
      <alignment horizontal="center" vertical="center" wrapText="1"/>
    </xf>
    <xf numFmtId="0" fontId="4" fillId="27" borderId="10" xfId="0" applyFont="1" applyFill="1" applyBorder="1" applyAlignment="1" applyProtection="1">
      <alignment horizontal="center" vertical="center" wrapText="1"/>
      <protection/>
    </xf>
    <xf numFmtId="0" fontId="4" fillId="29" borderId="0" xfId="0" applyFont="1" applyFill="1" applyBorder="1" applyAlignment="1" applyProtection="1">
      <alignment horizontal="center" vertical="center" wrapText="1"/>
      <protection/>
    </xf>
    <xf numFmtId="0" fontId="0" fillId="24" borderId="0" xfId="0" applyFill="1" applyAlignment="1" applyProtection="1">
      <alignment vertical="center" wrapText="1"/>
      <protection/>
    </xf>
    <xf numFmtId="0" fontId="0" fillId="0" borderId="0" xfId="0" applyAlignment="1" applyProtection="1">
      <alignment vertical="center" wrapText="1"/>
      <protection/>
    </xf>
    <xf numFmtId="0" fontId="7" fillId="29" borderId="0" xfId="0" applyFont="1" applyFill="1" applyBorder="1" applyAlignment="1" applyProtection="1">
      <alignment horizontal="center" vertical="center" wrapText="1"/>
      <protection/>
    </xf>
    <xf numFmtId="0" fontId="8" fillId="28" borderId="13" xfId="0" applyFont="1" applyFill="1" applyBorder="1" applyAlignment="1" applyProtection="1">
      <alignment horizontal="center" vertical="center" wrapText="1"/>
      <protection/>
    </xf>
    <xf numFmtId="0" fontId="2" fillId="29" borderId="0" xfId="0" applyFont="1" applyFill="1" applyBorder="1" applyAlignment="1" applyProtection="1">
      <alignment horizontal="center" vertical="center" wrapText="1"/>
      <protection/>
    </xf>
    <xf numFmtId="0" fontId="8" fillId="24" borderId="10" xfId="0" applyFont="1" applyFill="1" applyBorder="1" applyAlignment="1" applyProtection="1">
      <alignment horizontal="center" vertical="center" wrapText="1"/>
      <protection/>
    </xf>
    <xf numFmtId="0" fontId="15" fillId="30" borderId="10" xfId="0" applyFont="1" applyFill="1" applyBorder="1" applyAlignment="1" applyProtection="1">
      <alignment horizontal="center" vertical="center" wrapText="1"/>
      <protection/>
    </xf>
    <xf numFmtId="0" fontId="6" fillId="29" borderId="0" xfId="0" applyFont="1" applyFill="1" applyBorder="1" applyAlignment="1" applyProtection="1">
      <alignment horizontal="center" vertical="center" wrapText="1"/>
      <protection/>
    </xf>
    <xf numFmtId="0" fontId="9" fillId="29" borderId="0" xfId="0" applyFont="1" applyFill="1" applyBorder="1" applyAlignment="1" applyProtection="1">
      <alignment horizontal="center" vertical="center" wrapText="1"/>
      <protection/>
    </xf>
    <xf numFmtId="0" fontId="2" fillId="10" borderId="11" xfId="0" applyFont="1" applyFill="1" applyBorder="1" applyAlignment="1" applyProtection="1">
      <alignment horizontal="center" vertical="center" wrapText="1"/>
      <protection/>
    </xf>
    <xf numFmtId="0" fontId="6" fillId="29" borderId="0" xfId="0" applyFont="1" applyFill="1" applyBorder="1" applyAlignment="1" applyProtection="1">
      <alignment vertical="center" wrapText="1"/>
      <protection/>
    </xf>
    <xf numFmtId="0" fontId="10" fillId="21" borderId="0" xfId="0" applyFont="1" applyFill="1" applyBorder="1" applyAlignment="1" applyProtection="1">
      <alignment horizontal="center" vertical="center" wrapText="1"/>
      <protection/>
    </xf>
    <xf numFmtId="0" fontId="11" fillId="29" borderId="0" xfId="0" applyFont="1" applyFill="1" applyBorder="1" applyAlignment="1" applyProtection="1">
      <alignment horizontal="center" vertical="center" wrapText="1"/>
      <protection/>
    </xf>
    <xf numFmtId="0" fontId="6" fillId="21" borderId="11" xfId="0" applyFont="1" applyFill="1" applyBorder="1" applyAlignment="1" applyProtection="1">
      <alignment horizontal="center" vertical="center" wrapText="1"/>
      <protection locked="0"/>
    </xf>
    <xf numFmtId="0" fontId="0" fillId="0" borderId="0" xfId="0" applyFill="1" applyAlignment="1" applyProtection="1">
      <alignment vertical="center" wrapText="1"/>
      <protection/>
    </xf>
    <xf numFmtId="0" fontId="17" fillId="14" borderId="14" xfId="0" applyFont="1" applyFill="1" applyBorder="1" applyAlignment="1" applyProtection="1">
      <alignment horizontal="center" vertical="center" wrapText="1"/>
      <protection/>
    </xf>
    <xf numFmtId="0" fontId="16" fillId="14" borderId="14" xfId="0" applyFont="1" applyFill="1" applyBorder="1" applyAlignment="1" applyProtection="1">
      <alignment horizontal="center" vertical="center" wrapText="1"/>
      <protection locked="0"/>
    </xf>
    <xf numFmtId="0" fontId="0" fillId="31" borderId="0" xfId="0" applyFill="1" applyAlignment="1" applyProtection="1">
      <alignment vertical="center" wrapText="1"/>
      <protection/>
    </xf>
    <xf numFmtId="0" fontId="4" fillId="27" borderId="15" xfId="0" applyFont="1" applyFill="1" applyBorder="1" applyAlignment="1" applyProtection="1">
      <alignment horizontal="center" vertical="center" wrapText="1"/>
      <protection/>
    </xf>
    <xf numFmtId="0" fontId="17" fillId="10" borderId="16" xfId="0" applyFont="1" applyFill="1" applyBorder="1" applyAlignment="1" applyProtection="1">
      <alignment vertical="top" wrapText="1"/>
      <protection/>
    </xf>
    <xf numFmtId="0" fontId="17" fillId="10" borderId="17" xfId="0" applyFont="1" applyFill="1" applyBorder="1" applyAlignment="1" applyProtection="1">
      <alignment vertical="top" wrapText="1"/>
      <protection/>
    </xf>
    <xf numFmtId="0" fontId="17" fillId="10" borderId="18" xfId="0" applyFont="1" applyFill="1" applyBorder="1" applyAlignment="1" applyProtection="1">
      <alignment vertical="center" wrapText="1"/>
      <protection/>
    </xf>
    <xf numFmtId="0" fontId="6" fillId="32" borderId="13" xfId="0" applyFont="1" applyFill="1" applyBorder="1" applyAlignment="1" applyProtection="1">
      <alignment horizontal="center" vertical="center" wrapText="1"/>
      <protection/>
    </xf>
    <xf numFmtId="0" fontId="19" fillId="31" borderId="0" xfId="0" applyFont="1" applyFill="1" applyBorder="1" applyAlignment="1" applyProtection="1">
      <alignment horizontal="center" vertical="center" wrapText="1"/>
      <protection hidden="1"/>
    </xf>
    <xf numFmtId="0" fontId="8" fillId="28" borderId="19" xfId="0" applyFont="1" applyFill="1" applyBorder="1" applyAlignment="1" applyProtection="1">
      <alignment horizontal="center" vertical="center" wrapText="1"/>
      <protection/>
    </xf>
    <xf numFmtId="0" fontId="7" fillId="31" borderId="0" xfId="0" applyFont="1" applyFill="1" applyAlignment="1" applyProtection="1">
      <alignment vertical="center" wrapText="1"/>
      <protection/>
    </xf>
    <xf numFmtId="0" fontId="22" fillId="0" borderId="0" xfId="0" applyFont="1" applyAlignment="1">
      <alignment vertical="center" wrapText="1"/>
    </xf>
    <xf numFmtId="0" fontId="0" fillId="0" borderId="0" xfId="0" applyFont="1" applyAlignment="1">
      <alignment vertical="center" wrapText="1"/>
    </xf>
    <xf numFmtId="0" fontId="7" fillId="31" borderId="20" xfId="0" applyFont="1" applyFill="1" applyBorder="1" applyAlignment="1" applyProtection="1">
      <alignment horizontal="justify" vertical="center" wrapText="1"/>
      <protection/>
    </xf>
    <xf numFmtId="0" fontId="21" fillId="31" borderId="21" xfId="0" applyFont="1" applyFill="1" applyBorder="1" applyAlignment="1" applyProtection="1">
      <alignment horizontal="center" vertical="center" wrapText="1"/>
      <protection/>
    </xf>
    <xf numFmtId="0" fontId="21" fillId="31" borderId="22" xfId="0" applyFont="1" applyFill="1" applyBorder="1" applyAlignment="1" applyProtection="1">
      <alignment horizontal="center" vertical="center" wrapText="1"/>
      <protection/>
    </xf>
    <xf numFmtId="0" fontId="21" fillId="31" borderId="23" xfId="0" applyFont="1" applyFill="1" applyBorder="1" applyAlignment="1" applyProtection="1">
      <alignment horizontal="center" vertical="center" wrapText="1"/>
      <protection/>
    </xf>
    <xf numFmtId="0" fontId="7" fillId="31" borderId="21" xfId="0" applyFont="1" applyFill="1" applyBorder="1" applyAlignment="1" applyProtection="1">
      <alignment horizontal="justify" vertical="center" wrapText="1"/>
      <protection/>
    </xf>
    <xf numFmtId="0" fontId="7" fillId="31" borderId="22" xfId="0" applyFont="1" applyFill="1" applyBorder="1" applyAlignment="1" applyProtection="1">
      <alignment horizontal="justify" vertical="center" wrapText="1"/>
      <protection/>
    </xf>
    <xf numFmtId="0" fontId="7" fillId="31" borderId="23" xfId="0" applyFont="1" applyFill="1" applyBorder="1" applyAlignment="1" applyProtection="1">
      <alignment horizontal="justify" vertical="center" wrapText="1"/>
      <protection/>
    </xf>
    <xf numFmtId="0" fontId="7" fillId="31" borderId="24" xfId="0" applyFont="1" applyFill="1" applyBorder="1" applyAlignment="1" applyProtection="1">
      <alignment horizontal="justify" vertical="center" wrapText="1"/>
      <protection/>
    </xf>
    <xf numFmtId="0" fontId="7" fillId="31" borderId="25" xfId="0" applyFont="1" applyFill="1" applyBorder="1" applyAlignment="1" applyProtection="1">
      <alignment horizontal="justify" vertical="center" wrapText="1"/>
      <protection/>
    </xf>
    <xf numFmtId="0" fontId="7" fillId="31" borderId="26" xfId="0" applyFont="1" applyFill="1" applyBorder="1" applyAlignment="1" applyProtection="1">
      <alignment horizontal="justify" vertical="center" wrapText="1"/>
      <protection/>
    </xf>
    <xf numFmtId="0" fontId="7" fillId="31" borderId="0" xfId="0" applyFont="1" applyFill="1" applyBorder="1" applyAlignment="1" applyProtection="1">
      <alignment horizontal="justify" vertical="center" wrapText="1"/>
      <protection/>
    </xf>
    <xf numFmtId="0" fontId="7" fillId="31" borderId="27" xfId="0" applyFont="1" applyFill="1" applyBorder="1" applyAlignment="1" applyProtection="1">
      <alignment horizontal="justify" vertical="center" wrapText="1"/>
      <protection/>
    </xf>
    <xf numFmtId="0" fontId="7" fillId="31" borderId="16" xfId="0" applyFont="1" applyFill="1" applyBorder="1" applyAlignment="1" applyProtection="1">
      <alignment horizontal="justify" vertical="center" wrapText="1"/>
      <protection/>
    </xf>
    <xf numFmtId="0" fontId="7" fillId="31" borderId="17" xfId="0" applyFont="1" applyFill="1" applyBorder="1" applyAlignment="1" applyProtection="1">
      <alignment horizontal="justify" vertical="center" wrapText="1"/>
      <protection/>
    </xf>
    <xf numFmtId="0" fontId="7" fillId="31" borderId="18" xfId="0" applyFont="1" applyFill="1" applyBorder="1" applyAlignment="1" applyProtection="1">
      <alignment horizontal="justify" vertical="center" wrapText="1"/>
      <protection/>
    </xf>
    <xf numFmtId="0" fontId="3" fillId="31" borderId="28" xfId="0" applyFont="1" applyFill="1" applyBorder="1" applyAlignment="1" applyProtection="1">
      <alignment horizontal="center" vertical="center" wrapText="1"/>
      <protection/>
    </xf>
    <xf numFmtId="0" fontId="3" fillId="31" borderId="25" xfId="0" applyFont="1" applyFill="1" applyBorder="1" applyAlignment="1" applyProtection="1">
      <alignment horizontal="center" vertical="center" wrapText="1"/>
      <protection/>
    </xf>
    <xf numFmtId="0" fontId="17" fillId="10" borderId="20" xfId="0" applyFont="1" applyFill="1" applyBorder="1" applyAlignment="1" applyProtection="1">
      <alignment horizontal="center" vertical="center" wrapText="1"/>
      <protection/>
    </xf>
    <xf numFmtId="0" fontId="17" fillId="10" borderId="0" xfId="0" applyFont="1" applyFill="1" applyBorder="1" applyAlignment="1" applyProtection="1">
      <alignment horizontal="center" vertical="center" wrapText="1"/>
      <protection/>
    </xf>
    <xf numFmtId="0" fontId="17" fillId="10" borderId="27" xfId="0" applyFont="1" applyFill="1" applyBorder="1" applyAlignment="1" applyProtection="1">
      <alignment horizontal="center" vertical="center" wrapText="1"/>
      <protection/>
    </xf>
    <xf numFmtId="0" fontId="18" fillId="31" borderId="0" xfId="0" applyFont="1" applyFill="1" applyAlignment="1" applyProtection="1">
      <alignment horizontal="center" vertical="center" wrapText="1"/>
      <protection/>
    </xf>
    <xf numFmtId="0" fontId="18" fillId="31" borderId="29" xfId="0" applyFont="1" applyFill="1" applyBorder="1" applyAlignment="1" applyProtection="1">
      <alignment horizontal="center" vertical="center" wrapText="1"/>
      <protection/>
    </xf>
    <xf numFmtId="0" fontId="0" fillId="0" borderId="0" xfId="0" applyAlignment="1">
      <alignment/>
    </xf>
    <xf numFmtId="0" fontId="10" fillId="21" borderId="30" xfId="0" applyFont="1" applyFill="1" applyBorder="1" applyAlignment="1" applyProtection="1">
      <alignment horizontal="center" vertical="center" wrapText="1"/>
      <protection/>
    </xf>
    <xf numFmtId="0" fontId="6" fillId="21" borderId="12" xfId="0" applyFont="1" applyFill="1" applyBorder="1" applyAlignment="1" applyProtection="1">
      <alignment horizontal="center" vertical="center" wrapText="1"/>
      <protection locked="0"/>
    </xf>
    <xf numFmtId="0" fontId="6" fillId="21" borderId="31" xfId="0" applyFont="1" applyFill="1" applyBorder="1" applyAlignment="1" applyProtection="1">
      <alignment horizontal="center" vertical="center" wrapText="1"/>
      <protection locked="0"/>
    </xf>
    <xf numFmtId="0" fontId="5" fillId="5" borderId="32" xfId="0" applyFont="1" applyFill="1" applyBorder="1" applyAlignment="1" applyProtection="1">
      <alignment horizontal="center" vertical="center" wrapText="1"/>
      <protection/>
    </xf>
    <xf numFmtId="0" fontId="5" fillId="5" borderId="33" xfId="0" applyFont="1" applyFill="1" applyBorder="1" applyAlignment="1" applyProtection="1">
      <alignment horizontal="center" vertical="center" wrapText="1"/>
      <protection/>
    </xf>
    <xf numFmtId="0" fontId="5" fillId="5" borderId="34" xfId="0" applyFont="1" applyFill="1" applyBorder="1" applyAlignment="1" applyProtection="1">
      <alignment horizontal="center" vertical="center" wrapText="1"/>
      <protection/>
    </xf>
    <xf numFmtId="0" fontId="5" fillId="5" borderId="29" xfId="0" applyFont="1" applyFill="1" applyBorder="1" applyAlignment="1" applyProtection="1">
      <alignment horizontal="center" vertical="center" wrapText="1"/>
      <protection/>
    </xf>
    <xf numFmtId="0" fontId="17" fillId="10" borderId="24" xfId="0" applyFont="1" applyFill="1" applyBorder="1" applyAlignment="1" applyProtection="1">
      <alignment horizontal="center" vertical="top" wrapText="1"/>
      <protection/>
    </xf>
    <xf numFmtId="0" fontId="17" fillId="10" borderId="25" xfId="0" applyFont="1" applyFill="1" applyBorder="1" applyAlignment="1" applyProtection="1">
      <alignment horizontal="center" vertical="top" wrapText="1"/>
      <protection/>
    </xf>
    <xf numFmtId="0" fontId="17" fillId="10" borderId="26" xfId="0" applyFont="1" applyFill="1" applyBorder="1" applyAlignment="1" applyProtection="1">
      <alignment horizontal="center" vertical="top" wrapText="1"/>
      <protection/>
    </xf>
    <xf numFmtId="0" fontId="17" fillId="10" borderId="20" xfId="0" applyFont="1" applyFill="1" applyBorder="1" applyAlignment="1" applyProtection="1">
      <alignment horizontal="center" vertical="top" wrapText="1"/>
      <protection/>
    </xf>
    <xf numFmtId="0" fontId="17" fillId="10" borderId="0" xfId="0" applyFont="1" applyFill="1" applyBorder="1" applyAlignment="1" applyProtection="1">
      <alignment horizontal="center" vertical="top" wrapText="1"/>
      <protection/>
    </xf>
    <xf numFmtId="0" fontId="17" fillId="10" borderId="27" xfId="0" applyFont="1" applyFill="1" applyBorder="1" applyAlignment="1" applyProtection="1">
      <alignment horizontal="center" vertical="top" wrapText="1"/>
      <protection/>
    </xf>
    <xf numFmtId="0" fontId="16" fillId="14" borderId="21" xfId="0" applyFont="1" applyFill="1" applyBorder="1" applyAlignment="1" applyProtection="1">
      <alignment horizontal="center" vertical="center" wrapText="1"/>
      <protection/>
    </xf>
    <xf numFmtId="0" fontId="16" fillId="14" borderId="22" xfId="0" applyFont="1" applyFill="1" applyBorder="1" applyAlignment="1" applyProtection="1">
      <alignment horizontal="center" vertical="center" wrapText="1"/>
      <protection/>
    </xf>
    <xf numFmtId="0" fontId="16" fillId="14" borderId="23" xfId="0" applyFont="1" applyFill="1" applyBorder="1" applyAlignment="1" applyProtection="1">
      <alignment horizontal="center" vertical="center" wrapText="1"/>
      <protection/>
    </xf>
    <xf numFmtId="0" fontId="17" fillId="14" borderId="21" xfId="0" applyFont="1" applyFill="1" applyBorder="1" applyAlignment="1" applyProtection="1">
      <alignment horizontal="center" vertical="center" wrapText="1"/>
      <protection/>
    </xf>
    <xf numFmtId="0" fontId="17" fillId="14" borderId="23" xfId="0" applyFont="1" applyFill="1" applyBorder="1" applyAlignment="1" applyProtection="1">
      <alignment horizontal="center" vertical="center" wrapText="1"/>
      <protection/>
    </xf>
    <xf numFmtId="0" fontId="17" fillId="33" borderId="21" xfId="0" applyFont="1" applyFill="1" applyBorder="1" applyAlignment="1" applyProtection="1">
      <alignment horizontal="center" vertical="center" wrapText="1"/>
      <protection/>
    </xf>
    <xf numFmtId="0" fontId="17" fillId="33" borderId="22" xfId="0" applyFont="1" applyFill="1" applyBorder="1" applyAlignment="1" applyProtection="1">
      <alignment horizontal="center" vertical="center" wrapText="1"/>
      <protection/>
    </xf>
    <xf numFmtId="0" fontId="16" fillId="14" borderId="21" xfId="0" applyFont="1" applyFill="1" applyBorder="1" applyAlignment="1" applyProtection="1">
      <alignment horizontal="center" vertical="center" wrapText="1"/>
      <protection locked="0"/>
    </xf>
    <xf numFmtId="0" fontId="16" fillId="14" borderId="23" xfId="0" applyFont="1" applyFill="1" applyBorder="1" applyAlignment="1" applyProtection="1">
      <alignment horizontal="center" vertical="center" wrapText="1"/>
      <protection locked="0"/>
    </xf>
    <xf numFmtId="0" fontId="16" fillId="33" borderId="21" xfId="0" applyFont="1" applyFill="1" applyBorder="1" applyAlignment="1" applyProtection="1">
      <alignment horizontal="center" vertical="center" wrapText="1"/>
      <protection hidden="1"/>
    </xf>
    <xf numFmtId="0" fontId="16" fillId="33" borderId="22" xfId="0" applyFont="1" applyFill="1" applyBorder="1" applyAlignment="1" applyProtection="1">
      <alignment horizontal="center" vertical="center" wrapText="1"/>
      <protection hidden="1"/>
    </xf>
    <xf numFmtId="0" fontId="16" fillId="33" borderId="23" xfId="0" applyFont="1" applyFill="1" applyBorder="1" applyAlignment="1" applyProtection="1">
      <alignment horizontal="center" vertical="center" wrapText="1"/>
      <protection hidden="1"/>
    </xf>
    <xf numFmtId="0" fontId="3" fillId="10" borderId="13" xfId="0" applyFont="1" applyFill="1" applyBorder="1" applyAlignment="1" applyProtection="1">
      <alignment horizontal="center" vertical="center" wrapText="1"/>
      <protection/>
    </xf>
    <xf numFmtId="0" fontId="11" fillId="26" borderId="0" xfId="0" applyFont="1" applyFill="1" applyBorder="1" applyAlignment="1" applyProtection="1">
      <alignment horizontal="center" vertical="center" wrapText="1"/>
      <protection/>
    </xf>
    <xf numFmtId="0" fontId="2" fillId="10" borderId="12" xfId="0" applyFont="1" applyFill="1" applyBorder="1" applyAlignment="1" applyProtection="1">
      <alignment horizontal="center" vertical="center" wrapText="1"/>
      <protection/>
    </xf>
    <xf numFmtId="0" fontId="2" fillId="10" borderId="31" xfId="0" applyFont="1" applyFill="1" applyBorder="1" applyAlignment="1" applyProtection="1">
      <alignment horizontal="center" vertical="center" wrapText="1"/>
      <protection/>
    </xf>
    <xf numFmtId="0" fontId="6" fillId="21" borderId="35" xfId="0" applyFont="1" applyFill="1" applyBorder="1" applyAlignment="1" applyProtection="1">
      <alignment horizontal="center" vertical="center" wrapText="1"/>
      <protection locked="0"/>
    </xf>
    <xf numFmtId="0" fontId="20" fillId="27" borderId="0" xfId="0" applyFont="1" applyFill="1" applyBorder="1" applyAlignment="1" applyProtection="1">
      <alignment horizontal="center" vertical="center" wrapText="1"/>
      <protection/>
    </xf>
    <xf numFmtId="0" fontId="2" fillId="10" borderId="32" xfId="0" applyFont="1" applyFill="1" applyBorder="1" applyAlignment="1" applyProtection="1">
      <alignment horizontal="center" vertical="center" wrapText="1"/>
      <protection/>
    </xf>
    <xf numFmtId="0" fontId="2" fillId="10" borderId="33" xfId="0" applyFont="1" applyFill="1" applyBorder="1" applyAlignment="1" applyProtection="1">
      <alignment horizontal="center" vertical="center" wrapText="1"/>
      <protection/>
    </xf>
    <xf numFmtId="0" fontId="8" fillId="32" borderId="0" xfId="0" applyFont="1" applyFill="1" applyBorder="1" applyAlignment="1" applyProtection="1">
      <alignment horizontal="center" vertical="center" wrapText="1"/>
      <protection/>
    </xf>
    <xf numFmtId="0" fontId="8" fillId="32" borderId="36" xfId="0" applyFont="1" applyFill="1" applyBorder="1" applyAlignment="1" applyProtection="1">
      <alignment horizontal="center" vertical="center" wrapText="1"/>
      <protection/>
    </xf>
    <xf numFmtId="0" fontId="2" fillId="10" borderId="35" xfId="0" applyFont="1" applyFill="1" applyBorder="1" applyAlignment="1" applyProtection="1">
      <alignment horizontal="center" vertical="center" wrapText="1"/>
      <protection/>
    </xf>
    <xf numFmtId="0" fontId="4" fillId="27" borderId="10" xfId="0" applyFont="1" applyFill="1" applyBorder="1" applyAlignment="1" applyProtection="1">
      <alignment horizontal="center" vertical="center" wrapText="1"/>
      <protection/>
    </xf>
    <xf numFmtId="0" fontId="4" fillId="24" borderId="10"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5" fillId="5" borderId="33" xfId="0" applyFont="1" applyFill="1" applyBorder="1" applyAlignment="1">
      <alignment horizontal="center" vertical="center" wrapText="1"/>
    </xf>
    <xf numFmtId="0" fontId="6" fillId="21" borderId="11"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6" fillId="26" borderId="35" xfId="0" applyFont="1" applyFill="1" applyBorder="1" applyAlignment="1">
      <alignment horizontal="center" vertical="center" wrapText="1"/>
    </xf>
    <xf numFmtId="0" fontId="6" fillId="21" borderId="35" xfId="0" applyFont="1" applyFill="1" applyBorder="1" applyAlignment="1">
      <alignment horizontal="center" vertical="center" wrapText="1"/>
    </xf>
    <xf numFmtId="0" fontId="6" fillId="21" borderId="31" xfId="0" applyFont="1" applyFill="1" applyBorder="1" applyAlignment="1">
      <alignment horizontal="center" vertical="center" wrapText="1"/>
    </xf>
    <xf numFmtId="0" fontId="6" fillId="21" borderId="12" xfId="0" applyFont="1" applyFill="1" applyBorder="1" applyAlignment="1">
      <alignment horizontal="center" vertical="center" wrapText="1"/>
    </xf>
    <xf numFmtId="0" fontId="9" fillId="32" borderId="0" xfId="0" applyFont="1" applyFill="1" applyBorder="1" applyAlignment="1">
      <alignment horizontal="center" vertical="center" wrapText="1"/>
    </xf>
    <xf numFmtId="0" fontId="9" fillId="32" borderId="36" xfId="0" applyFont="1" applyFill="1" applyBorder="1" applyAlignment="1">
      <alignment horizontal="center" vertical="center" wrapText="1"/>
    </xf>
    <xf numFmtId="0" fontId="2" fillId="10" borderId="35"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4" fillId="29" borderId="0" xfId="0" applyFont="1" applyFill="1" applyBorder="1" applyAlignment="1">
      <alignment horizontal="center" vertical="center" wrapText="1"/>
    </xf>
    <xf numFmtId="0" fontId="2" fillId="10" borderId="1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10" borderId="38" xfId="0" applyFont="1" applyFill="1" applyBorder="1" applyAlignment="1">
      <alignment horizontal="center" vertical="center" wrapText="1"/>
    </xf>
    <xf numFmtId="0" fontId="7" fillId="21" borderId="12" xfId="0" applyFont="1" applyFill="1" applyBorder="1" applyAlignment="1">
      <alignment horizontal="center" vertical="center" wrapText="1"/>
    </xf>
    <xf numFmtId="0" fontId="7" fillId="21" borderId="35" xfId="0" applyFont="1" applyFill="1" applyBorder="1" applyAlignment="1">
      <alignment horizontal="center" vertical="center" wrapText="1"/>
    </xf>
    <xf numFmtId="0" fontId="7" fillId="21" borderId="31" xfId="0" applyFont="1" applyFill="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xdr:row>
      <xdr:rowOff>0</xdr:rowOff>
    </xdr:from>
    <xdr:to>
      <xdr:col>0</xdr:col>
      <xdr:colOff>590550</xdr:colOff>
      <xdr:row>8</xdr:row>
      <xdr:rowOff>409575</xdr:rowOff>
    </xdr:to>
    <xdr:pic>
      <xdr:nvPicPr>
        <xdr:cNvPr id="1" name="Picture 66"/>
        <xdr:cNvPicPr preferRelativeResize="1">
          <a:picLocks noChangeAspect="1"/>
        </xdr:cNvPicPr>
      </xdr:nvPicPr>
      <xdr:blipFill>
        <a:blip r:embed="rId1"/>
        <a:stretch>
          <a:fillRect/>
        </a:stretch>
      </xdr:blipFill>
      <xdr:spPr>
        <a:xfrm>
          <a:off x="0" y="3295650"/>
          <a:ext cx="590550" cy="819150"/>
        </a:xfrm>
        <a:prstGeom prst="rect">
          <a:avLst/>
        </a:prstGeom>
        <a:noFill/>
        <a:ln w="9525" cmpd="sng">
          <a:noFill/>
        </a:ln>
      </xdr:spPr>
    </xdr:pic>
    <xdr:clientData/>
  </xdr:twoCellAnchor>
  <xdr:twoCellAnchor editAs="oneCell">
    <xdr:from>
      <xdr:col>0</xdr:col>
      <xdr:colOff>9525</xdr:colOff>
      <xdr:row>16</xdr:row>
      <xdr:rowOff>476250</xdr:rowOff>
    </xdr:from>
    <xdr:to>
      <xdr:col>0</xdr:col>
      <xdr:colOff>600075</xdr:colOff>
      <xdr:row>19</xdr:row>
      <xdr:rowOff>9525</xdr:rowOff>
    </xdr:to>
    <xdr:pic>
      <xdr:nvPicPr>
        <xdr:cNvPr id="2" name="Picture 66"/>
        <xdr:cNvPicPr preferRelativeResize="1">
          <a:picLocks noChangeAspect="1"/>
        </xdr:cNvPicPr>
      </xdr:nvPicPr>
      <xdr:blipFill>
        <a:blip r:embed="rId2"/>
        <a:stretch>
          <a:fillRect/>
        </a:stretch>
      </xdr:blipFill>
      <xdr:spPr>
        <a:xfrm>
          <a:off x="9525" y="5705475"/>
          <a:ext cx="590550" cy="1152525"/>
        </a:xfrm>
        <a:prstGeom prst="rect">
          <a:avLst/>
        </a:prstGeom>
        <a:noFill/>
        <a:ln w="9525" cmpd="sng">
          <a:noFill/>
        </a:ln>
      </xdr:spPr>
    </xdr:pic>
    <xdr:clientData/>
  </xdr:twoCellAnchor>
  <xdr:twoCellAnchor>
    <xdr:from>
      <xdr:col>3</xdr:col>
      <xdr:colOff>28575</xdr:colOff>
      <xdr:row>1</xdr:row>
      <xdr:rowOff>19050</xdr:rowOff>
    </xdr:from>
    <xdr:to>
      <xdr:col>8</xdr:col>
      <xdr:colOff>9525</xdr:colOff>
      <xdr:row>4</xdr:row>
      <xdr:rowOff>323850</xdr:rowOff>
    </xdr:to>
    <xdr:pic>
      <xdr:nvPicPr>
        <xdr:cNvPr id="3" name="Picture 84"/>
        <xdr:cNvPicPr preferRelativeResize="1">
          <a:picLocks noChangeAspect="1"/>
        </xdr:cNvPicPr>
      </xdr:nvPicPr>
      <xdr:blipFill>
        <a:blip r:embed="rId3"/>
        <a:stretch>
          <a:fillRect/>
        </a:stretch>
      </xdr:blipFill>
      <xdr:spPr>
        <a:xfrm>
          <a:off x="2990850" y="600075"/>
          <a:ext cx="3895725" cy="1981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ayfa1"/>
  <dimension ref="A1:Z36"/>
  <sheetViews>
    <sheetView tabSelected="1" zoomScale="90" zoomScaleNormal="90" zoomScalePageLayoutView="0" workbookViewId="0" topLeftCell="A1">
      <selection activeCell="M3" sqref="M3:N3"/>
    </sheetView>
  </sheetViews>
  <sheetFormatPr defaultColWidth="9.140625" defaultRowHeight="12.75"/>
  <cols>
    <col min="1" max="1" width="14.00390625" style="16" customWidth="1"/>
    <col min="2" max="2" width="15.140625" style="16" customWidth="1"/>
    <col min="3" max="3" width="15.28125" style="16" customWidth="1"/>
    <col min="4" max="4" width="11.28125" style="16" customWidth="1"/>
    <col min="5" max="5" width="9.8515625" style="16" customWidth="1"/>
    <col min="6" max="6" width="11.8515625" style="16" customWidth="1"/>
    <col min="7" max="7" width="13.57421875" style="16" customWidth="1"/>
    <col min="8" max="8" width="12.140625" style="16" customWidth="1"/>
    <col min="9" max="9" width="4.421875" style="16" customWidth="1"/>
    <col min="10" max="10" width="15.7109375" style="16" customWidth="1"/>
    <col min="11" max="11" width="23.57421875" style="16" customWidth="1"/>
    <col min="12" max="17" width="9.140625" style="29" customWidth="1"/>
    <col min="18" max="16384" width="9.140625" style="16" customWidth="1"/>
  </cols>
  <sheetData>
    <row r="1" spans="1:26" ht="45.75" customHeight="1" thickBot="1" thickTop="1">
      <c r="A1" s="96" t="s">
        <v>48</v>
      </c>
      <c r="B1" s="96"/>
      <c r="C1" s="96"/>
      <c r="D1" s="96"/>
      <c r="E1" s="96"/>
      <c r="F1" s="96"/>
      <c r="G1" s="96"/>
      <c r="H1" s="96"/>
      <c r="I1" s="14"/>
      <c r="J1" s="91" t="s">
        <v>27</v>
      </c>
      <c r="K1" s="91"/>
      <c r="L1" s="79" t="s">
        <v>40</v>
      </c>
      <c r="M1" s="80"/>
      <c r="N1" s="80"/>
      <c r="O1" s="80"/>
      <c r="P1" s="80"/>
      <c r="Q1" s="81"/>
      <c r="R1" s="15"/>
      <c r="S1" s="15"/>
      <c r="T1" s="15"/>
      <c r="U1" s="15"/>
      <c r="V1" s="15"/>
      <c r="W1" s="15"/>
      <c r="X1" s="15"/>
      <c r="Y1" s="15"/>
      <c r="Z1" s="15"/>
    </row>
    <row r="2" spans="1:26" ht="38.25" customHeight="1" thickBot="1" thickTop="1">
      <c r="A2" s="97" t="s">
        <v>20</v>
      </c>
      <c r="B2" s="97" t="s">
        <v>51</v>
      </c>
      <c r="C2" s="97" t="s">
        <v>50</v>
      </c>
      <c r="D2" s="32"/>
      <c r="E2" s="63"/>
      <c r="F2" s="63"/>
      <c r="G2" s="63"/>
      <c r="H2" s="32"/>
      <c r="I2" s="17"/>
      <c r="J2" s="37" t="s">
        <v>23</v>
      </c>
      <c r="K2" s="18" t="s">
        <v>28</v>
      </c>
      <c r="L2" s="30" t="s">
        <v>41</v>
      </c>
      <c r="M2" s="82" t="s">
        <v>42</v>
      </c>
      <c r="N2" s="83" t="s">
        <v>41</v>
      </c>
      <c r="O2" s="84" t="s">
        <v>43</v>
      </c>
      <c r="P2" s="85"/>
      <c r="Q2" s="85"/>
      <c r="R2" s="15"/>
      <c r="S2" s="15"/>
      <c r="T2" s="15"/>
      <c r="U2" s="15"/>
      <c r="V2" s="15"/>
      <c r="W2" s="15"/>
      <c r="X2" s="15"/>
      <c r="Y2" s="15"/>
      <c r="Z2" s="15"/>
    </row>
    <row r="3" spans="1:26" ht="66.75" customHeight="1" thickBot="1" thickTop="1">
      <c r="A3" s="98"/>
      <c r="B3" s="98"/>
      <c r="C3" s="98"/>
      <c r="D3" s="64"/>
      <c r="E3" s="65"/>
      <c r="F3" s="65"/>
      <c r="G3" s="65"/>
      <c r="H3" s="65"/>
      <c r="I3" s="19"/>
      <c r="J3" s="37" t="s">
        <v>21</v>
      </c>
      <c r="K3" s="18" t="s">
        <v>29</v>
      </c>
      <c r="L3" s="31">
        <v>12</v>
      </c>
      <c r="M3" s="86">
        <v>32</v>
      </c>
      <c r="N3" s="87"/>
      <c r="O3" s="88">
        <f>(L3*M3)*30*0.06</f>
        <v>691.1999999999999</v>
      </c>
      <c r="P3" s="89"/>
      <c r="Q3" s="90"/>
      <c r="R3" s="15"/>
      <c r="S3" s="15"/>
      <c r="T3" s="15"/>
      <c r="U3" s="15"/>
      <c r="V3" s="15"/>
      <c r="W3" s="15"/>
      <c r="X3" s="15"/>
      <c r="Y3" s="15"/>
      <c r="Z3" s="15"/>
    </row>
    <row r="4" spans="1:26" ht="27" customHeight="1" thickBot="1" thickTop="1">
      <c r="A4" s="20" t="s">
        <v>6</v>
      </c>
      <c r="B4" s="21" t="s">
        <v>39</v>
      </c>
      <c r="C4" s="21" t="s">
        <v>8</v>
      </c>
      <c r="D4" s="38">
        <v>6</v>
      </c>
      <c r="E4" s="38">
        <v>6</v>
      </c>
      <c r="F4" s="38">
        <v>6</v>
      </c>
      <c r="G4" s="38">
        <v>6</v>
      </c>
      <c r="H4" s="38">
        <v>6</v>
      </c>
      <c r="I4" s="22"/>
      <c r="J4" s="37" t="s">
        <v>22</v>
      </c>
      <c r="K4" s="18" t="s">
        <v>30</v>
      </c>
      <c r="L4" s="58" t="s">
        <v>52</v>
      </c>
      <c r="M4" s="59"/>
      <c r="N4" s="59"/>
      <c r="O4" s="59"/>
      <c r="P4" s="59"/>
      <c r="Q4" s="59"/>
      <c r="R4" s="15"/>
      <c r="S4" s="15"/>
      <c r="T4" s="15"/>
      <c r="U4" s="15"/>
      <c r="V4" s="15"/>
      <c r="W4" s="15"/>
      <c r="X4" s="15"/>
      <c r="Y4" s="15"/>
      <c r="Z4" s="15"/>
    </row>
    <row r="5" spans="1:26" ht="27" customHeight="1" thickBot="1" thickTop="1">
      <c r="A5" s="20" t="s">
        <v>7</v>
      </c>
      <c r="B5" s="20" t="s">
        <v>59</v>
      </c>
      <c r="C5" s="20" t="s">
        <v>60</v>
      </c>
      <c r="D5" s="38">
        <v>6</v>
      </c>
      <c r="E5" s="38">
        <v>6</v>
      </c>
      <c r="F5" s="38">
        <v>6</v>
      </c>
      <c r="G5" s="38">
        <v>6</v>
      </c>
      <c r="H5" s="38">
        <v>6</v>
      </c>
      <c r="I5" s="22"/>
      <c r="J5" s="37" t="s">
        <v>24</v>
      </c>
      <c r="K5" s="39" t="s">
        <v>31</v>
      </c>
      <c r="L5" s="50" t="s">
        <v>53</v>
      </c>
      <c r="M5" s="51"/>
      <c r="N5" s="51"/>
      <c r="O5" s="51"/>
      <c r="P5" s="51"/>
      <c r="Q5" s="52"/>
      <c r="R5" s="15"/>
      <c r="S5" s="15"/>
      <c r="T5" s="15"/>
      <c r="U5" s="15"/>
      <c r="V5" s="15"/>
      <c r="W5" s="15"/>
      <c r="X5" s="15"/>
      <c r="Y5" s="15"/>
      <c r="Z5" s="15"/>
    </row>
    <row r="6" spans="1:26" ht="25.5" customHeight="1" thickBot="1" thickTop="1">
      <c r="A6" s="99" t="s">
        <v>49</v>
      </c>
      <c r="B6" s="99"/>
      <c r="C6" s="99"/>
      <c r="D6" s="99"/>
      <c r="E6" s="99"/>
      <c r="F6" s="99"/>
      <c r="G6" s="99"/>
      <c r="H6" s="100"/>
      <c r="I6" s="23"/>
      <c r="J6" s="37" t="s">
        <v>16</v>
      </c>
      <c r="K6" s="39" t="s">
        <v>32</v>
      </c>
      <c r="L6" s="43"/>
      <c r="M6" s="53"/>
      <c r="N6" s="53"/>
      <c r="O6" s="53"/>
      <c r="P6" s="53"/>
      <c r="Q6" s="54"/>
      <c r="R6" s="15"/>
      <c r="S6" s="15"/>
      <c r="T6" s="15"/>
      <c r="U6" s="15"/>
      <c r="V6" s="15"/>
      <c r="W6" s="15"/>
      <c r="X6" s="15"/>
      <c r="Y6" s="15"/>
      <c r="Z6" s="15"/>
    </row>
    <row r="7" spans="1:26" ht="29.25" customHeight="1" thickBot="1" thickTop="1">
      <c r="A7" s="101" t="s">
        <v>1</v>
      </c>
      <c r="B7" s="94"/>
      <c r="C7" s="24" t="s">
        <v>38</v>
      </c>
      <c r="D7" s="93" t="s">
        <v>3</v>
      </c>
      <c r="E7" s="94"/>
      <c r="F7" s="93" t="s">
        <v>4</v>
      </c>
      <c r="G7" s="94"/>
      <c r="H7" s="24" t="s">
        <v>5</v>
      </c>
      <c r="I7" s="19"/>
      <c r="J7" s="37" t="s">
        <v>33</v>
      </c>
      <c r="K7" s="39" t="s">
        <v>8</v>
      </c>
      <c r="L7" s="55"/>
      <c r="M7" s="56"/>
      <c r="N7" s="56"/>
      <c r="O7" s="56"/>
      <c r="P7" s="56"/>
      <c r="Q7" s="57"/>
      <c r="R7" s="15"/>
      <c r="S7" s="15"/>
      <c r="T7" s="15"/>
      <c r="U7" s="15"/>
      <c r="V7" s="15"/>
      <c r="W7" s="15"/>
      <c r="X7" s="15"/>
      <c r="Y7" s="15"/>
      <c r="Z7" s="15"/>
    </row>
    <row r="8" spans="1:26" ht="32.25" customHeight="1" thickBot="1" thickTop="1">
      <c r="A8" s="95">
        <v>6</v>
      </c>
      <c r="B8" s="68"/>
      <c r="C8" s="28">
        <v>6</v>
      </c>
      <c r="D8" s="67" t="s">
        <v>22</v>
      </c>
      <c r="E8" s="68"/>
      <c r="F8" s="67" t="s">
        <v>23</v>
      </c>
      <c r="G8" s="68"/>
      <c r="H8" s="28" t="s">
        <v>33</v>
      </c>
      <c r="I8" s="25"/>
      <c r="J8" s="37" t="s">
        <v>6</v>
      </c>
      <c r="K8" s="39" t="s">
        <v>35</v>
      </c>
      <c r="L8" s="47" t="s">
        <v>54</v>
      </c>
      <c r="M8" s="48"/>
      <c r="N8" s="48"/>
      <c r="O8" s="48"/>
      <c r="P8" s="48"/>
      <c r="Q8" s="49"/>
      <c r="R8" s="15"/>
      <c r="S8" s="15"/>
      <c r="T8" s="15"/>
      <c r="U8" s="15"/>
      <c r="V8" s="15"/>
      <c r="W8" s="15"/>
      <c r="X8" s="15"/>
      <c r="Y8" s="15"/>
      <c r="Z8" s="15"/>
    </row>
    <row r="9" spans="1:26" ht="34.5" customHeight="1" thickBot="1" thickTop="1">
      <c r="A9" s="95" t="s">
        <v>64</v>
      </c>
      <c r="B9" s="68"/>
      <c r="C9" s="28" t="s">
        <v>63</v>
      </c>
      <c r="D9" s="67" t="s">
        <v>62</v>
      </c>
      <c r="E9" s="68"/>
      <c r="F9" s="67" t="s">
        <v>61</v>
      </c>
      <c r="G9" s="68"/>
      <c r="H9" s="28">
        <v>6</v>
      </c>
      <c r="I9" s="25"/>
      <c r="J9" s="37" t="s">
        <v>15</v>
      </c>
      <c r="K9" s="39" t="s">
        <v>36</v>
      </c>
      <c r="L9" s="50" t="s">
        <v>55</v>
      </c>
      <c r="M9" s="51"/>
      <c r="N9" s="51"/>
      <c r="O9" s="51"/>
      <c r="P9" s="51"/>
      <c r="Q9" s="52"/>
      <c r="R9" s="15"/>
      <c r="S9" s="15"/>
      <c r="T9" s="15"/>
      <c r="U9" s="15"/>
      <c r="V9" s="15"/>
      <c r="W9" s="15"/>
      <c r="X9" s="15"/>
      <c r="Y9" s="15"/>
      <c r="Z9" s="15"/>
    </row>
    <row r="10" spans="1:26" ht="34.5" customHeight="1" hidden="1" thickBot="1" thickTop="1">
      <c r="A10" s="66" t="s">
        <v>21</v>
      </c>
      <c r="B10" s="66"/>
      <c r="C10" s="26" t="s">
        <v>21</v>
      </c>
      <c r="D10" s="66" t="s">
        <v>21</v>
      </c>
      <c r="E10" s="66"/>
      <c r="F10" s="66" t="s">
        <v>21</v>
      </c>
      <c r="G10" s="66"/>
      <c r="H10" s="26" t="s">
        <v>21</v>
      </c>
      <c r="I10" s="25"/>
      <c r="J10" s="37"/>
      <c r="K10" s="39"/>
      <c r="L10" s="43"/>
      <c r="M10" s="53"/>
      <c r="N10" s="53"/>
      <c r="O10" s="53"/>
      <c r="P10" s="53"/>
      <c r="Q10" s="54"/>
      <c r="R10" s="15"/>
      <c r="S10" s="15"/>
      <c r="T10" s="15"/>
      <c r="U10" s="15"/>
      <c r="V10" s="15"/>
      <c r="W10" s="15"/>
      <c r="X10" s="15"/>
      <c r="Y10" s="15"/>
      <c r="Z10" s="15"/>
    </row>
    <row r="11" spans="1:26" ht="34.5" customHeight="1" hidden="1" thickBot="1" thickTop="1">
      <c r="A11" s="66" t="s">
        <v>23</v>
      </c>
      <c r="B11" s="66"/>
      <c r="C11" s="26" t="s">
        <v>23</v>
      </c>
      <c r="D11" s="66" t="s">
        <v>23</v>
      </c>
      <c r="E11" s="66"/>
      <c r="F11" s="66" t="s">
        <v>23</v>
      </c>
      <c r="G11" s="66"/>
      <c r="H11" s="26" t="s">
        <v>23</v>
      </c>
      <c r="I11" s="25"/>
      <c r="J11" s="37"/>
      <c r="K11" s="39"/>
      <c r="L11" s="43"/>
      <c r="M11" s="53"/>
      <c r="N11" s="53"/>
      <c r="O11" s="53"/>
      <c r="P11" s="53"/>
      <c r="Q11" s="54"/>
      <c r="R11" s="15"/>
      <c r="S11" s="15"/>
      <c r="T11" s="15"/>
      <c r="U11" s="15"/>
      <c r="V11" s="15"/>
      <c r="W11" s="15"/>
      <c r="X11" s="15"/>
      <c r="Y11" s="15"/>
      <c r="Z11" s="15"/>
    </row>
    <row r="12" spans="1:26" ht="34.5" customHeight="1" hidden="1" thickBot="1" thickTop="1">
      <c r="A12" s="66" t="s">
        <v>16</v>
      </c>
      <c r="B12" s="66"/>
      <c r="C12" s="26" t="s">
        <v>16</v>
      </c>
      <c r="D12" s="66" t="s">
        <v>16</v>
      </c>
      <c r="E12" s="66"/>
      <c r="F12" s="66" t="s">
        <v>16</v>
      </c>
      <c r="G12" s="66"/>
      <c r="H12" s="26" t="s">
        <v>16</v>
      </c>
      <c r="I12" s="25"/>
      <c r="J12" s="37"/>
      <c r="K12" s="39"/>
      <c r="L12" s="43"/>
      <c r="M12" s="53"/>
      <c r="N12" s="53"/>
      <c r="O12" s="53"/>
      <c r="P12" s="53"/>
      <c r="Q12" s="54"/>
      <c r="R12" s="15"/>
      <c r="S12" s="15"/>
      <c r="T12" s="15"/>
      <c r="U12" s="15"/>
      <c r="V12" s="15"/>
      <c r="W12" s="15"/>
      <c r="X12" s="15"/>
      <c r="Y12" s="15"/>
      <c r="Z12" s="15"/>
    </row>
    <row r="13" spans="1:26" ht="44.25" customHeight="1" thickBot="1" thickTop="1">
      <c r="A13" s="92" t="s">
        <v>25</v>
      </c>
      <c r="B13" s="92"/>
      <c r="C13" s="92"/>
      <c r="D13" s="92"/>
      <c r="E13" s="92"/>
      <c r="F13" s="92"/>
      <c r="G13" s="92"/>
      <c r="H13" s="92"/>
      <c r="I13" s="27"/>
      <c r="J13" s="37" t="s">
        <v>7</v>
      </c>
      <c r="K13" s="39" t="s">
        <v>37</v>
      </c>
      <c r="L13" s="55"/>
      <c r="M13" s="56"/>
      <c r="N13" s="56"/>
      <c r="O13" s="56"/>
      <c r="P13" s="56"/>
      <c r="Q13" s="57"/>
      <c r="R13" s="15"/>
      <c r="S13" s="15"/>
      <c r="T13" s="15"/>
      <c r="U13" s="15"/>
      <c r="V13" s="15"/>
      <c r="W13" s="15"/>
      <c r="X13" s="15"/>
      <c r="Y13" s="15"/>
      <c r="Z13" s="15"/>
    </row>
    <row r="14" spans="1:26" ht="30" customHeight="1" hidden="1" thickBot="1" thickTop="1">
      <c r="A14" s="92"/>
      <c r="B14" s="92"/>
      <c r="C14" s="92"/>
      <c r="D14" s="92"/>
      <c r="E14" s="92"/>
      <c r="F14" s="92"/>
      <c r="G14" s="92"/>
      <c r="H14" s="92"/>
      <c r="I14" s="27"/>
      <c r="L14" s="40"/>
      <c r="M14" s="40"/>
      <c r="N14" s="40"/>
      <c r="O14" s="40"/>
      <c r="P14" s="40"/>
      <c r="Q14" s="40"/>
      <c r="R14" s="15"/>
      <c r="S14" s="15"/>
      <c r="T14" s="15"/>
      <c r="U14" s="15"/>
      <c r="V14" s="15"/>
      <c r="W14" s="15"/>
      <c r="X14" s="15"/>
      <c r="Y14" s="15"/>
      <c r="Z14" s="15"/>
    </row>
    <row r="15" spans="1:26" ht="30" customHeight="1" hidden="1" thickBot="1">
      <c r="A15" s="92"/>
      <c r="B15" s="92"/>
      <c r="C15" s="92"/>
      <c r="D15" s="92"/>
      <c r="E15" s="92"/>
      <c r="F15" s="92"/>
      <c r="G15" s="92"/>
      <c r="H15" s="92"/>
      <c r="I15" s="27"/>
      <c r="L15" s="40"/>
      <c r="M15" s="40"/>
      <c r="N15" s="40"/>
      <c r="O15" s="40"/>
      <c r="P15" s="40"/>
      <c r="Q15" s="40"/>
      <c r="R15" s="15"/>
      <c r="S15" s="15"/>
      <c r="T15" s="15"/>
      <c r="U15" s="15"/>
      <c r="V15" s="15"/>
      <c r="W15" s="15"/>
      <c r="X15" s="15"/>
      <c r="Y15" s="15"/>
      <c r="Z15" s="15"/>
    </row>
    <row r="16" spans="1:26" ht="41.25" customHeight="1" thickTop="1">
      <c r="A16" s="69" t="s">
        <v>9</v>
      </c>
      <c r="B16" s="69"/>
      <c r="C16" s="69" t="s">
        <v>10</v>
      </c>
      <c r="D16" s="69" t="s">
        <v>11</v>
      </c>
      <c r="E16" s="69"/>
      <c r="F16" s="69" t="s">
        <v>12</v>
      </c>
      <c r="G16" s="69" t="s">
        <v>13</v>
      </c>
      <c r="H16" s="71" t="s">
        <v>14</v>
      </c>
      <c r="I16" s="73" t="s">
        <v>44</v>
      </c>
      <c r="J16" s="74"/>
      <c r="K16" s="75"/>
      <c r="L16" s="50" t="s">
        <v>56</v>
      </c>
      <c r="M16" s="51"/>
      <c r="N16" s="51"/>
      <c r="O16" s="51"/>
      <c r="P16" s="51"/>
      <c r="Q16" s="52"/>
      <c r="R16" s="15"/>
      <c r="S16" s="15"/>
      <c r="T16" s="15"/>
      <c r="U16" s="15"/>
      <c r="V16" s="15"/>
      <c r="W16" s="15"/>
      <c r="X16" s="15"/>
      <c r="Y16" s="15"/>
      <c r="Z16" s="15"/>
    </row>
    <row r="17" spans="1:26" ht="38.25" customHeight="1" thickBot="1">
      <c r="A17" s="70"/>
      <c r="B17" s="70"/>
      <c r="C17" s="70"/>
      <c r="D17" s="70"/>
      <c r="E17" s="70"/>
      <c r="F17" s="70"/>
      <c r="G17" s="70"/>
      <c r="H17" s="72"/>
      <c r="I17" s="76" t="s">
        <v>45</v>
      </c>
      <c r="J17" s="77"/>
      <c r="K17" s="78"/>
      <c r="L17" s="55"/>
      <c r="M17" s="56"/>
      <c r="N17" s="56"/>
      <c r="O17" s="56"/>
      <c r="P17" s="56"/>
      <c r="Q17" s="57"/>
      <c r="R17" s="15"/>
      <c r="S17" s="15"/>
      <c r="T17" s="15"/>
      <c r="U17" s="15"/>
      <c r="V17" s="15"/>
      <c r="W17" s="15"/>
      <c r="X17" s="15"/>
      <c r="Y17" s="15"/>
      <c r="Z17" s="15"/>
    </row>
    <row r="18" spans="1:26" ht="45.75" customHeight="1" thickBot="1" thickTop="1">
      <c r="A18" s="102">
        <f>'HESAPLAMA SAYFASI'!A15</f>
        <v>18</v>
      </c>
      <c r="B18" s="102"/>
      <c r="C18" s="13">
        <f>'HESAPLAMA SAYFASI'!C15</f>
        <v>18</v>
      </c>
      <c r="D18" s="102">
        <f>'HESAPLAMA SAYFASI'!D15</f>
        <v>0</v>
      </c>
      <c r="E18" s="102"/>
      <c r="F18" s="13">
        <f>'HESAPLAMA SAYFASI'!F15</f>
        <v>1</v>
      </c>
      <c r="G18" s="13">
        <f>'HESAPLAMA SAYFASI'!G15</f>
        <v>0</v>
      </c>
      <c r="H18" s="33">
        <f>'HESAPLAMA SAYFASI'!H15</f>
        <v>1</v>
      </c>
      <c r="I18" s="60" t="s">
        <v>46</v>
      </c>
      <c r="J18" s="61"/>
      <c r="K18" s="62"/>
      <c r="L18" s="47" t="s">
        <v>57</v>
      </c>
      <c r="M18" s="48"/>
      <c r="N18" s="48"/>
      <c r="O18" s="48"/>
      <c r="P18" s="48"/>
      <c r="Q18" s="49"/>
      <c r="R18" s="15"/>
      <c r="S18" s="15"/>
      <c r="T18" s="15"/>
      <c r="U18" s="15"/>
      <c r="V18" s="15"/>
      <c r="W18" s="15"/>
      <c r="X18" s="15"/>
      <c r="Y18" s="15"/>
      <c r="Z18" s="15"/>
    </row>
    <row r="19" spans="1:26" ht="43.5" customHeight="1" thickBot="1" thickTop="1">
      <c r="A19" s="102">
        <f>'HESAPLAMA SAYFASI'!A16</f>
        <v>12</v>
      </c>
      <c r="B19" s="102"/>
      <c r="C19" s="13">
        <f>'HESAPLAMA SAYFASI'!C16</f>
        <v>15</v>
      </c>
      <c r="D19" s="102">
        <f>'HESAPLAMA SAYFASI'!D16</f>
        <v>0</v>
      </c>
      <c r="E19" s="102"/>
      <c r="F19" s="13">
        <f>'HESAPLAMA SAYFASI'!F16</f>
        <v>1</v>
      </c>
      <c r="G19" s="13">
        <f>'HESAPLAMA SAYFASI'!G16</f>
        <v>2</v>
      </c>
      <c r="H19" s="33">
        <f>'HESAPLAMA SAYFASI'!H16</f>
        <v>3</v>
      </c>
      <c r="I19" s="34"/>
      <c r="J19" s="35"/>
      <c r="K19" s="36" t="s">
        <v>47</v>
      </c>
      <c r="L19" s="44" t="s">
        <v>58</v>
      </c>
      <c r="M19" s="45"/>
      <c r="N19" s="45"/>
      <c r="O19" s="45"/>
      <c r="P19" s="45"/>
      <c r="Q19" s="46"/>
      <c r="R19" s="15"/>
      <c r="S19" s="15"/>
      <c r="T19" s="15"/>
      <c r="U19" s="15"/>
      <c r="V19" s="15"/>
      <c r="W19" s="15"/>
      <c r="X19" s="15"/>
      <c r="Y19" s="15"/>
      <c r="Z19" s="15"/>
    </row>
    <row r="20" spans="1:26" ht="30" customHeight="1" thickTop="1">
      <c r="A20" s="15"/>
      <c r="B20" s="15"/>
      <c r="C20" s="15"/>
      <c r="D20" s="15"/>
      <c r="E20" s="15"/>
      <c r="F20" s="15"/>
      <c r="G20" s="15"/>
      <c r="H20" s="15"/>
      <c r="I20" s="15"/>
      <c r="J20" s="15"/>
      <c r="K20" s="15"/>
      <c r="R20" s="15"/>
      <c r="S20" s="15"/>
      <c r="T20" s="15"/>
      <c r="U20" s="15"/>
      <c r="V20" s="15"/>
      <c r="W20" s="15"/>
      <c r="X20" s="15"/>
      <c r="Y20" s="15"/>
      <c r="Z20" s="15"/>
    </row>
    <row r="21" spans="1:26" ht="30" customHeight="1">
      <c r="A21" s="15"/>
      <c r="B21" s="15"/>
      <c r="C21" s="15"/>
      <c r="D21" s="15"/>
      <c r="E21" s="15"/>
      <c r="F21" s="15"/>
      <c r="G21" s="15"/>
      <c r="H21" s="15"/>
      <c r="I21" s="15"/>
      <c r="J21" s="15"/>
      <c r="K21" s="15"/>
      <c r="R21" s="15"/>
      <c r="S21" s="15"/>
      <c r="T21" s="15"/>
      <c r="U21" s="15"/>
      <c r="V21" s="15"/>
      <c r="W21" s="15"/>
      <c r="X21" s="15"/>
      <c r="Y21" s="15"/>
      <c r="Z21" s="15"/>
    </row>
    <row r="22" spans="1:26" ht="30" customHeight="1">
      <c r="A22" s="15"/>
      <c r="B22" s="15"/>
      <c r="C22" s="15"/>
      <c r="D22" s="15"/>
      <c r="E22" s="15"/>
      <c r="F22" s="15"/>
      <c r="G22" s="15"/>
      <c r="H22" s="15"/>
      <c r="I22" s="15"/>
      <c r="J22" s="15"/>
      <c r="K22" s="15"/>
      <c r="R22" s="15"/>
      <c r="S22" s="15"/>
      <c r="T22" s="15"/>
      <c r="U22" s="15"/>
      <c r="V22" s="15"/>
      <c r="W22" s="15"/>
      <c r="X22" s="15"/>
      <c r="Y22" s="15"/>
      <c r="Z22" s="15"/>
    </row>
    <row r="23" spans="1:26" ht="30" customHeight="1">
      <c r="A23" s="15"/>
      <c r="B23" s="15"/>
      <c r="C23" s="15"/>
      <c r="D23" s="15"/>
      <c r="E23" s="15"/>
      <c r="F23" s="15"/>
      <c r="G23" s="15"/>
      <c r="H23" s="15"/>
      <c r="I23" s="15"/>
      <c r="J23" s="15"/>
      <c r="K23" s="15"/>
      <c r="R23" s="15"/>
      <c r="S23" s="15"/>
      <c r="T23" s="15"/>
      <c r="U23" s="15"/>
      <c r="V23" s="15"/>
      <c r="W23" s="15"/>
      <c r="X23" s="15"/>
      <c r="Y23" s="15"/>
      <c r="Z23" s="15"/>
    </row>
    <row r="24" spans="1:26" ht="30" customHeight="1">
      <c r="A24" s="15"/>
      <c r="B24" s="15"/>
      <c r="C24" s="15"/>
      <c r="D24" s="15"/>
      <c r="E24" s="15"/>
      <c r="F24" s="15"/>
      <c r="G24" s="15"/>
      <c r="H24" s="15"/>
      <c r="I24" s="15"/>
      <c r="J24" s="15"/>
      <c r="K24" s="15"/>
      <c r="R24" s="15"/>
      <c r="S24" s="15"/>
      <c r="T24" s="15"/>
      <c r="U24" s="15"/>
      <c r="V24" s="15"/>
      <c r="W24" s="15"/>
      <c r="X24" s="15"/>
      <c r="Y24" s="15"/>
      <c r="Z24" s="15"/>
    </row>
    <row r="25" spans="1:26" ht="30" customHeight="1">
      <c r="A25" s="15"/>
      <c r="B25" s="15"/>
      <c r="C25" s="15"/>
      <c r="D25" s="15"/>
      <c r="E25" s="15"/>
      <c r="F25" s="15"/>
      <c r="G25" s="15"/>
      <c r="H25" s="15"/>
      <c r="I25" s="15"/>
      <c r="J25" s="15"/>
      <c r="K25" s="15"/>
      <c r="R25" s="15"/>
      <c r="S25" s="15"/>
      <c r="T25" s="15"/>
      <c r="U25" s="15"/>
      <c r="V25" s="15"/>
      <c r="W25" s="15"/>
      <c r="X25" s="15"/>
      <c r="Y25" s="15"/>
      <c r="Z25" s="15"/>
    </row>
    <row r="26" spans="1:26" ht="30" customHeight="1">
      <c r="A26" s="15"/>
      <c r="B26" s="15"/>
      <c r="C26" s="15"/>
      <c r="D26" s="15"/>
      <c r="E26" s="15"/>
      <c r="F26" s="15"/>
      <c r="G26" s="15"/>
      <c r="H26" s="15"/>
      <c r="I26" s="15"/>
      <c r="J26" s="15"/>
      <c r="K26" s="15"/>
      <c r="R26" s="15"/>
      <c r="S26" s="15"/>
      <c r="T26" s="15"/>
      <c r="U26" s="15"/>
      <c r="V26" s="15"/>
      <c r="W26" s="15"/>
      <c r="X26" s="15"/>
      <c r="Y26" s="15"/>
      <c r="Z26" s="15"/>
    </row>
    <row r="27" spans="1:26" ht="30" customHeight="1">
      <c r="A27" s="15"/>
      <c r="B27" s="15"/>
      <c r="C27" s="15"/>
      <c r="D27" s="15"/>
      <c r="E27" s="15"/>
      <c r="F27" s="15"/>
      <c r="G27" s="15"/>
      <c r="H27" s="15"/>
      <c r="I27" s="15"/>
      <c r="J27" s="15"/>
      <c r="K27" s="15"/>
      <c r="R27" s="15"/>
      <c r="S27" s="15"/>
      <c r="T27" s="15"/>
      <c r="U27" s="15"/>
      <c r="V27" s="15"/>
      <c r="W27" s="15"/>
      <c r="X27" s="15"/>
      <c r="Y27" s="15"/>
      <c r="Z27" s="15"/>
    </row>
    <row r="28" spans="1:26" ht="30" customHeight="1">
      <c r="A28" s="15"/>
      <c r="B28" s="15"/>
      <c r="C28" s="15"/>
      <c r="D28" s="15"/>
      <c r="E28" s="15"/>
      <c r="F28" s="15"/>
      <c r="G28" s="15"/>
      <c r="H28" s="15"/>
      <c r="I28" s="15"/>
      <c r="J28" s="15"/>
      <c r="K28" s="15"/>
      <c r="R28" s="15"/>
      <c r="S28" s="15"/>
      <c r="T28" s="15"/>
      <c r="U28" s="15"/>
      <c r="V28" s="15"/>
      <c r="W28" s="15"/>
      <c r="X28" s="15"/>
      <c r="Y28" s="15"/>
      <c r="Z28" s="15"/>
    </row>
    <row r="29" spans="1:26" ht="30" customHeight="1">
      <c r="A29" s="15"/>
      <c r="B29" s="15"/>
      <c r="C29" s="15"/>
      <c r="D29" s="15"/>
      <c r="E29" s="15"/>
      <c r="F29" s="15"/>
      <c r="G29" s="15"/>
      <c r="H29" s="15"/>
      <c r="I29" s="15"/>
      <c r="J29" s="15"/>
      <c r="K29" s="15"/>
      <c r="R29" s="15"/>
      <c r="S29" s="15"/>
      <c r="T29" s="15"/>
      <c r="U29" s="15"/>
      <c r="V29" s="15"/>
      <c r="W29" s="15"/>
      <c r="X29" s="15"/>
      <c r="Y29" s="15"/>
      <c r="Z29" s="15"/>
    </row>
    <row r="30" spans="1:26" ht="30" customHeight="1">
      <c r="A30" s="15"/>
      <c r="B30" s="15"/>
      <c r="C30" s="15"/>
      <c r="D30" s="15"/>
      <c r="E30" s="15"/>
      <c r="F30" s="15"/>
      <c r="G30" s="15"/>
      <c r="H30" s="15"/>
      <c r="I30" s="15"/>
      <c r="J30" s="15"/>
      <c r="K30" s="15"/>
      <c r="R30" s="15"/>
      <c r="S30" s="15"/>
      <c r="T30" s="15"/>
      <c r="U30" s="15"/>
      <c r="V30" s="15"/>
      <c r="W30" s="15"/>
      <c r="X30" s="15"/>
      <c r="Y30" s="15"/>
      <c r="Z30" s="15"/>
    </row>
    <row r="31" spans="1:26" ht="30" customHeight="1">
      <c r="A31" s="15"/>
      <c r="B31" s="15"/>
      <c r="C31" s="15"/>
      <c r="D31" s="15"/>
      <c r="E31" s="15"/>
      <c r="F31" s="15"/>
      <c r="G31" s="15"/>
      <c r="H31" s="15"/>
      <c r="I31" s="15"/>
      <c r="J31" s="15"/>
      <c r="K31" s="15"/>
      <c r="R31" s="15"/>
      <c r="S31" s="15"/>
      <c r="T31" s="15"/>
      <c r="U31" s="15"/>
      <c r="V31" s="15"/>
      <c r="W31" s="15"/>
      <c r="X31" s="15"/>
      <c r="Y31" s="15"/>
      <c r="Z31" s="15"/>
    </row>
    <row r="32" spans="1:26" ht="30" customHeight="1">
      <c r="A32" s="15"/>
      <c r="B32" s="15"/>
      <c r="C32" s="15"/>
      <c r="D32" s="15"/>
      <c r="E32" s="15"/>
      <c r="F32" s="15"/>
      <c r="G32" s="15"/>
      <c r="H32" s="15"/>
      <c r="I32" s="15"/>
      <c r="J32" s="15"/>
      <c r="K32" s="15"/>
      <c r="R32" s="15"/>
      <c r="S32" s="15"/>
      <c r="T32" s="15"/>
      <c r="U32" s="15"/>
      <c r="V32" s="15"/>
      <c r="W32" s="15"/>
      <c r="X32" s="15"/>
      <c r="Y32" s="15"/>
      <c r="Z32" s="15"/>
    </row>
    <row r="33" spans="1:26" ht="30" customHeight="1">
      <c r="A33" s="15"/>
      <c r="B33" s="15"/>
      <c r="C33" s="15"/>
      <c r="D33" s="15"/>
      <c r="E33" s="15"/>
      <c r="F33" s="15"/>
      <c r="G33" s="15"/>
      <c r="H33" s="15"/>
      <c r="I33" s="15"/>
      <c r="J33" s="15"/>
      <c r="K33" s="15"/>
      <c r="R33" s="15"/>
      <c r="S33" s="15"/>
      <c r="T33" s="15"/>
      <c r="U33" s="15"/>
      <c r="V33" s="15"/>
      <c r="W33" s="15"/>
      <c r="X33" s="15"/>
      <c r="Y33" s="15"/>
      <c r="Z33" s="15"/>
    </row>
    <row r="34" spans="1:26" ht="30" customHeight="1">
      <c r="A34" s="15"/>
      <c r="B34" s="15"/>
      <c r="C34" s="15"/>
      <c r="D34" s="15"/>
      <c r="E34" s="15"/>
      <c r="F34" s="15"/>
      <c r="G34" s="15"/>
      <c r="H34" s="15"/>
      <c r="I34" s="15"/>
      <c r="J34" s="15"/>
      <c r="K34" s="15"/>
      <c r="R34" s="15"/>
      <c r="S34" s="15"/>
      <c r="T34" s="15"/>
      <c r="U34" s="15"/>
      <c r="V34" s="15"/>
      <c r="W34" s="15"/>
      <c r="X34" s="15"/>
      <c r="Y34" s="15"/>
      <c r="Z34" s="15"/>
    </row>
    <row r="35" spans="1:26" ht="30" customHeight="1">
      <c r="A35" s="15"/>
      <c r="B35" s="15"/>
      <c r="C35" s="15"/>
      <c r="D35" s="15"/>
      <c r="E35" s="15"/>
      <c r="F35" s="15"/>
      <c r="G35" s="15"/>
      <c r="H35" s="15"/>
      <c r="I35" s="15"/>
      <c r="J35" s="15"/>
      <c r="K35" s="15"/>
      <c r="R35" s="15"/>
      <c r="S35" s="15"/>
      <c r="T35" s="15"/>
      <c r="U35" s="15"/>
      <c r="V35" s="15"/>
      <c r="W35" s="15"/>
      <c r="X35" s="15"/>
      <c r="Y35" s="15"/>
      <c r="Z35" s="15"/>
    </row>
    <row r="36" spans="1:26" ht="30" customHeight="1">
      <c r="A36" s="15"/>
      <c r="B36" s="15"/>
      <c r="C36" s="15"/>
      <c r="D36" s="15"/>
      <c r="E36" s="15"/>
      <c r="F36" s="15"/>
      <c r="G36" s="15"/>
      <c r="H36" s="15"/>
      <c r="I36" s="15"/>
      <c r="J36" s="15"/>
      <c r="K36" s="15"/>
      <c r="R36" s="15"/>
      <c r="S36" s="15"/>
      <c r="T36" s="15"/>
      <c r="U36" s="15"/>
      <c r="V36" s="15"/>
      <c r="W36" s="15"/>
      <c r="X36" s="15"/>
      <c r="Y36" s="15"/>
      <c r="Z36" s="15"/>
    </row>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sheetData>
  <sheetProtection password="C673" sheet="1"/>
  <protectedRanges>
    <protectedRange sqref="B5:C5" name="Aralık1"/>
    <protectedRange sqref="A8:H9" name="Aralık2"/>
  </protectedRanges>
  <mergeCells count="52">
    <mergeCell ref="A19:B19"/>
    <mergeCell ref="D19:E19"/>
    <mergeCell ref="A18:B18"/>
    <mergeCell ref="A16:B17"/>
    <mergeCell ref="C16:C17"/>
    <mergeCell ref="D18:E18"/>
    <mergeCell ref="D16:E17"/>
    <mergeCell ref="A12:B12"/>
    <mergeCell ref="D10:E10"/>
    <mergeCell ref="D11:E11"/>
    <mergeCell ref="A1:H1"/>
    <mergeCell ref="B2:B3"/>
    <mergeCell ref="A2:A3"/>
    <mergeCell ref="A9:B9"/>
    <mergeCell ref="A6:H6"/>
    <mergeCell ref="A7:B7"/>
    <mergeCell ref="C2:C3"/>
    <mergeCell ref="F7:G7"/>
    <mergeCell ref="F8:G8"/>
    <mergeCell ref="A11:B11"/>
    <mergeCell ref="F10:G10"/>
    <mergeCell ref="F11:G11"/>
    <mergeCell ref="A8:B8"/>
    <mergeCell ref="D7:E7"/>
    <mergeCell ref="D8:E8"/>
    <mergeCell ref="A10:B10"/>
    <mergeCell ref="H16:H17"/>
    <mergeCell ref="I16:K16"/>
    <mergeCell ref="I17:K17"/>
    <mergeCell ref="L1:Q1"/>
    <mergeCell ref="M2:N2"/>
    <mergeCell ref="O2:Q2"/>
    <mergeCell ref="M3:N3"/>
    <mergeCell ref="O3:Q3"/>
    <mergeCell ref="J1:K1"/>
    <mergeCell ref="A13:H15"/>
    <mergeCell ref="I18:K18"/>
    <mergeCell ref="L18:Q18"/>
    <mergeCell ref="E2:G2"/>
    <mergeCell ref="D3:H3"/>
    <mergeCell ref="F12:G12"/>
    <mergeCell ref="D9:E9"/>
    <mergeCell ref="F9:G9"/>
    <mergeCell ref="D12:E12"/>
    <mergeCell ref="F16:F17"/>
    <mergeCell ref="G16:G17"/>
    <mergeCell ref="L19:Q19"/>
    <mergeCell ref="L8:Q8"/>
    <mergeCell ref="L9:Q13"/>
    <mergeCell ref="L4:Q4"/>
    <mergeCell ref="L5:Q7"/>
    <mergeCell ref="L16:Q17"/>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ayfa2"/>
  <dimension ref="A1:AX16"/>
  <sheetViews>
    <sheetView zoomScalePageLayoutView="0" workbookViewId="0" topLeftCell="A1">
      <selection activeCell="M12" sqref="M12"/>
    </sheetView>
  </sheetViews>
  <sheetFormatPr defaultColWidth="9.140625" defaultRowHeight="12.75"/>
  <cols>
    <col min="1" max="1" width="15.7109375" style="1" customWidth="1"/>
    <col min="2" max="2" width="14.28125" style="1" customWidth="1"/>
    <col min="3" max="3" width="17.140625" style="1" customWidth="1"/>
    <col min="4" max="8" width="14.7109375" style="1" customWidth="1"/>
    <col min="9" max="9" width="18.57421875" style="1" customWidth="1"/>
    <col min="10" max="10" width="15.7109375" style="1" customWidth="1"/>
    <col min="11" max="11" width="19.7109375" style="1" customWidth="1"/>
    <col min="12" max="42" width="9.140625" style="1" customWidth="1"/>
    <col min="43" max="43" width="14.57421875" style="1" customWidth="1"/>
    <col min="44" max="44" width="9.140625" style="1" customWidth="1"/>
    <col min="45" max="45" width="15.00390625" style="1" customWidth="1"/>
    <col min="46" max="16384" width="9.140625" style="1" customWidth="1"/>
  </cols>
  <sheetData>
    <row r="1" spans="1:11" ht="38.25" customHeight="1" thickBot="1" thickTop="1">
      <c r="A1" s="119" t="s">
        <v>34</v>
      </c>
      <c r="B1" s="119"/>
      <c r="C1" s="119"/>
      <c r="D1" s="119"/>
      <c r="E1" s="119"/>
      <c r="F1" s="119"/>
      <c r="G1" s="119"/>
      <c r="H1" s="119"/>
      <c r="J1" s="120" t="s">
        <v>27</v>
      </c>
      <c r="K1" s="120"/>
    </row>
    <row r="2" spans="1:11" ht="38.25" customHeight="1" thickBot="1" thickTop="1">
      <c r="A2" s="121" t="s">
        <v>20</v>
      </c>
      <c r="B2" s="121" t="s">
        <v>17</v>
      </c>
      <c r="C2" s="121" t="s">
        <v>0</v>
      </c>
      <c r="D2" s="123" t="s">
        <v>18</v>
      </c>
      <c r="E2" s="124"/>
      <c r="F2" s="124"/>
      <c r="G2" s="124"/>
      <c r="H2" s="125"/>
      <c r="J2" s="11" t="s">
        <v>23</v>
      </c>
      <c r="K2" s="12" t="s">
        <v>28</v>
      </c>
    </row>
    <row r="3" spans="1:11" ht="48.75" customHeight="1" thickBot="1" thickTop="1">
      <c r="A3" s="122"/>
      <c r="B3" s="122"/>
      <c r="C3" s="122"/>
      <c r="D3" s="4" t="s">
        <v>1</v>
      </c>
      <c r="E3" s="4" t="s">
        <v>2</v>
      </c>
      <c r="F3" s="4" t="s">
        <v>3</v>
      </c>
      <c r="G3" s="4" t="s">
        <v>4</v>
      </c>
      <c r="H3" s="4" t="s">
        <v>5</v>
      </c>
      <c r="I3" s="2"/>
      <c r="J3" s="11" t="s">
        <v>21</v>
      </c>
      <c r="K3" s="12" t="s">
        <v>29</v>
      </c>
    </row>
    <row r="4" spans="1:11" ht="35.25" customHeight="1" thickBot="1" thickTop="1">
      <c r="A4" s="7" t="str">
        <f>'EKDERS HESAPLMA'!A4</f>
        <v>SINIF</v>
      </c>
      <c r="B4" s="7" t="s">
        <v>8</v>
      </c>
      <c r="C4" s="7" t="s">
        <v>8</v>
      </c>
      <c r="D4" s="5">
        <f>'EKDERS HESAPLMA'!D4</f>
        <v>6</v>
      </c>
      <c r="E4" s="5">
        <f>'EKDERS HESAPLMA'!E4</f>
        <v>6</v>
      </c>
      <c r="F4" s="5">
        <f>'EKDERS HESAPLMA'!F4</f>
        <v>6</v>
      </c>
      <c r="G4" s="5">
        <f>'EKDERS HESAPLMA'!G4</f>
        <v>6</v>
      </c>
      <c r="H4" s="5">
        <f>'EKDERS HESAPLMA'!H4</f>
        <v>6</v>
      </c>
      <c r="J4" s="11" t="s">
        <v>22</v>
      </c>
      <c r="K4" s="12" t="s">
        <v>30</v>
      </c>
    </row>
    <row r="5" spans="1:11" ht="37.5" customHeight="1" thickBot="1" thickTop="1">
      <c r="A5" s="7" t="str">
        <f>'EKDERS HESAPLMA'!A5</f>
        <v>BRANŞ</v>
      </c>
      <c r="B5" s="7" t="str">
        <f>'EKDERS HESAPLMA'!B5</f>
        <v>var</v>
      </c>
      <c r="C5" s="7" t="str">
        <f>'EKDERS HESAPLMA'!C5</f>
        <v>yok</v>
      </c>
      <c r="D5" s="5">
        <f>'EKDERS HESAPLMA'!D5</f>
        <v>6</v>
      </c>
      <c r="E5" s="5">
        <f>'EKDERS HESAPLMA'!E5</f>
        <v>6</v>
      </c>
      <c r="F5" s="5">
        <f>'EKDERS HESAPLMA'!F5</f>
        <v>6</v>
      </c>
      <c r="G5" s="5">
        <f>'EKDERS HESAPLMA'!G5</f>
        <v>6</v>
      </c>
      <c r="H5" s="5">
        <f>'EKDERS HESAPLMA'!H5</f>
        <v>6</v>
      </c>
      <c r="J5" s="11" t="s">
        <v>24</v>
      </c>
      <c r="K5" s="12" t="s">
        <v>31</v>
      </c>
    </row>
    <row r="6" spans="1:11" ht="30" customHeight="1" thickBot="1" thickTop="1">
      <c r="A6" s="115" t="s">
        <v>19</v>
      </c>
      <c r="B6" s="115"/>
      <c r="C6" s="115"/>
      <c r="D6" s="115"/>
      <c r="E6" s="115"/>
      <c r="F6" s="115"/>
      <c r="G6" s="115"/>
      <c r="H6" s="116"/>
      <c r="J6" s="11" t="s">
        <v>16</v>
      </c>
      <c r="K6" s="12" t="s">
        <v>32</v>
      </c>
    </row>
    <row r="7" spans="1:11" ht="33.75" customHeight="1" thickBot="1" thickTop="1">
      <c r="A7" s="117" t="str">
        <f>'EKDERS HESAPLMA'!A7</f>
        <v>PAZARTESİ</v>
      </c>
      <c r="B7" s="118"/>
      <c r="C7" s="4" t="str">
        <f>'EKDERS HESAPLMA'!C7</f>
        <v>S A L I</v>
      </c>
      <c r="D7" s="117" t="str">
        <f>'EKDERS HESAPLMA'!D7</f>
        <v>ÇARŞAMBA</v>
      </c>
      <c r="E7" s="118"/>
      <c r="F7" s="117" t="str">
        <f>'EKDERS HESAPLMA'!F7</f>
        <v>PERŞEMBE</v>
      </c>
      <c r="G7" s="118"/>
      <c r="H7" s="4" t="str">
        <f>'EKDERS HESAPLMA'!H7</f>
        <v>CUMA</v>
      </c>
      <c r="J7" s="11" t="s">
        <v>33</v>
      </c>
      <c r="K7" s="12" t="s">
        <v>8</v>
      </c>
    </row>
    <row r="8" spans="1:11" ht="39" customHeight="1" thickBot="1" thickTop="1">
      <c r="A8" s="112">
        <f>'EKDERS HESAPLMA'!A8</f>
        <v>6</v>
      </c>
      <c r="B8" s="113"/>
      <c r="C8" s="6">
        <f>'EKDERS HESAPLMA'!C8</f>
        <v>6</v>
      </c>
      <c r="D8" s="114" t="str">
        <f>'EKDERS HESAPLMA'!D8</f>
        <v>T</v>
      </c>
      <c r="E8" s="113"/>
      <c r="F8" s="114" t="str">
        <f>'EKDERS HESAPLMA'!F8</f>
        <v>RB</v>
      </c>
      <c r="G8" s="113"/>
      <c r="H8" s="6" t="str">
        <f>'EKDERS HESAPLMA'!H8</f>
        <v>Y</v>
      </c>
      <c r="I8" s="41">
        <f>COUNTIF(A8:H8,"S")</f>
        <v>0</v>
      </c>
      <c r="J8" s="11" t="s">
        <v>6</v>
      </c>
      <c r="K8" s="12" t="s">
        <v>35</v>
      </c>
    </row>
    <row r="9" spans="1:11" ht="39" customHeight="1" thickBot="1" thickTop="1">
      <c r="A9" s="112" t="str">
        <f>'EKDERS HESAPLMA'!A9</f>
        <v>iz</v>
      </c>
      <c r="B9" s="113"/>
      <c r="C9" s="6" t="str">
        <f>'EKDERS HESAPLMA'!C9</f>
        <v>s</v>
      </c>
      <c r="D9" s="114" t="str">
        <f>'EKDERS HESAPLMA'!D9</f>
        <v>rb</v>
      </c>
      <c r="E9" s="113"/>
      <c r="F9" s="114" t="str">
        <f>'EKDERS HESAPLMA'!F9</f>
        <v>t</v>
      </c>
      <c r="G9" s="113"/>
      <c r="H9" s="6">
        <f>'EKDERS HESAPLMA'!H9</f>
        <v>6</v>
      </c>
      <c r="I9" s="41">
        <f>COUNTIF(A9:H9,"S")</f>
        <v>1</v>
      </c>
      <c r="J9" s="11" t="s">
        <v>15</v>
      </c>
      <c r="K9" s="12" t="s">
        <v>36</v>
      </c>
    </row>
    <row r="10" spans="1:11" ht="41.25" customHeight="1" thickBot="1" thickTop="1">
      <c r="A10" s="111" t="s">
        <v>25</v>
      </c>
      <c r="B10" s="111"/>
      <c r="C10" s="111"/>
      <c r="D10" s="111"/>
      <c r="E10" s="111"/>
      <c r="F10" s="111"/>
      <c r="G10" s="111"/>
      <c r="H10" s="111"/>
      <c r="I10" s="9" t="s">
        <v>26</v>
      </c>
      <c r="J10" s="11" t="s">
        <v>7</v>
      </c>
      <c r="K10" s="12" t="s">
        <v>37</v>
      </c>
    </row>
    <row r="11" spans="1:9" ht="30" customHeight="1" thickBot="1" thickTop="1">
      <c r="A11" s="106">
        <f>IF(A8="RB",D4,IF(A8=D4,D4,IF(A8=0,D4,IF(A8="R",0,IF(A8="Y",0,IF(A8="T",0,IF(A8="İZ",0,A8)))))))</f>
        <v>6</v>
      </c>
      <c r="B11" s="106"/>
      <c r="C11" s="6">
        <f>IF(C8="RB",E4,IF(C8=E4,E4,IF(C8="S",0,IF(C8="R",0,IF(C8="Y",0,IF(C8="T",0,IF(C8="İZ",0,C8)))))))</f>
        <v>6</v>
      </c>
      <c r="D11" s="106">
        <f>IF(D8="RB",F4,IF(D8=F4,F4,IF(D8="S",0,IF(D8="R",0,IF(D8="Y",0,IF(D8="T",0,IF(D8="İZ",0,D8)))))))</f>
        <v>0</v>
      </c>
      <c r="E11" s="106"/>
      <c r="F11" s="106">
        <f>IF(F8="RB",G4,IF(F8=G4,G4,IF(F8="S",0,IF(F8="R",0,IF(F8="Y",0,IF(F8="T",0,IF(F8="İZ",0,F8)))))))</f>
        <v>6</v>
      </c>
      <c r="G11" s="106"/>
      <c r="H11" s="8">
        <f>IF(I8=5,0,IF(H8="RB",H4,IF(H8=H4,H4,IF(H8="S",0,IF(H8="R",0,IF(H8="Y",0,IF(H8="T",0,IF(H8="İZ",0,H8))))))))</f>
        <v>0</v>
      </c>
      <c r="I11" s="10">
        <f>SUM(A11:H11)</f>
        <v>18</v>
      </c>
    </row>
    <row r="12" spans="1:9" ht="30" customHeight="1" thickBot="1" thickTop="1">
      <c r="A12" s="106">
        <f>IF(A9="RB",D5,IF(A9=D5,D5,IF(A9="S",0,IF(A9="R",0,IF(A9="Y",0,IF(A9="T",0,IF(A9="İZ",0,A9)))))))</f>
        <v>0</v>
      </c>
      <c r="B12" s="106"/>
      <c r="C12" s="6">
        <f>IF(C9="RB",E5,IF(C9=E5,E5,IF(C9="S",0,IF(C9="R",0,IF(C9="Y",0,IF(C9="T",0,IF(C9="İZ",0,C9)))))))</f>
        <v>0</v>
      </c>
      <c r="D12" s="106">
        <f>IF(D9="RB",F5,IF(D9=F5,F5,IF(D9="S",0,IF(D9="R",0,IF(D9="Y",0,IF(D9="T",0,IF(D9="İZ",0,D9)))))))</f>
        <v>6</v>
      </c>
      <c r="E12" s="106"/>
      <c r="F12" s="106">
        <f>IF(F9="RB",G5,IF(F9=G5,G5,IF(F9="S",0,IF(F9="R",0,IF(F9="Y",0,IF(F9="T",0,IF(F9="İZ",0,F9)))))))</f>
        <v>0</v>
      </c>
      <c r="G12" s="106"/>
      <c r="H12" s="8">
        <f>IF(I9=5,0,IF(H9="RB",H5,IF(H9=H5,H5,IF(H9="S",0,IF(H9="R",0,IF(H9="Y",0,IF(H9="T",0,IF(H9="İZ",0,H9))))))))</f>
        <v>6</v>
      </c>
      <c r="I12" s="10">
        <f>SUM(A12:H12)</f>
        <v>12</v>
      </c>
    </row>
    <row r="13" spans="1:10" ht="41.25" customHeight="1" thickTop="1">
      <c r="A13" s="107" t="s">
        <v>9</v>
      </c>
      <c r="B13" s="108"/>
      <c r="C13" s="105" t="s">
        <v>10</v>
      </c>
      <c r="D13" s="107" t="s">
        <v>11</v>
      </c>
      <c r="E13" s="108"/>
      <c r="F13" s="105" t="s">
        <v>12</v>
      </c>
      <c r="G13" s="105" t="s">
        <v>13</v>
      </c>
      <c r="H13" s="104" t="s">
        <v>14</v>
      </c>
      <c r="J13" s="42"/>
    </row>
    <row r="14" spans="1:8" ht="38.25" customHeight="1" thickBot="1">
      <c r="A14" s="109"/>
      <c r="B14" s="110"/>
      <c r="C14" s="105"/>
      <c r="D14" s="109"/>
      <c r="E14" s="110"/>
      <c r="F14" s="105"/>
      <c r="G14" s="105"/>
      <c r="H14" s="105"/>
    </row>
    <row r="15" spans="1:50" ht="45.75" customHeight="1" thickBot="1" thickTop="1">
      <c r="A15" s="103">
        <f>I11</f>
        <v>18</v>
      </c>
      <c r="B15" s="103"/>
      <c r="C15" s="3">
        <f>IF(A4="SINIF",18,IF(A4="ANASINIF",18,IF(A4="BRANŞ",15,0)))</f>
        <v>18</v>
      </c>
      <c r="D15" s="103">
        <f>IF(AU15&lt;0,0,AU15)</f>
        <v>0</v>
      </c>
      <c r="E15" s="103"/>
      <c r="F15" s="3">
        <f>IF(AS15&gt;=30,3,IF(AS15&gt;=20,2,IF(AS15&gt;=10,1,0)))</f>
        <v>1</v>
      </c>
      <c r="G15" s="3">
        <v>0</v>
      </c>
      <c r="H15" s="3">
        <f>SUM(D15:G15)</f>
        <v>1</v>
      </c>
      <c r="AS15" s="3">
        <f>A15+G15</f>
        <v>18</v>
      </c>
      <c r="AU15" s="103">
        <f>IF(B4="VAR",(AX15-1),IF(B4="YOK",AX15,0))</f>
        <v>0</v>
      </c>
      <c r="AV15" s="103"/>
      <c r="AX15" s="3">
        <f>IF((A15-C15)&lt;=0,0,(A15-C15))</f>
        <v>0</v>
      </c>
    </row>
    <row r="16" spans="1:50" ht="43.5" customHeight="1" thickBot="1" thickTop="1">
      <c r="A16" s="103">
        <f>I12</f>
        <v>12</v>
      </c>
      <c r="B16" s="103"/>
      <c r="C16" s="3">
        <f>IF(A5="SINIF",18,IF(A5="ANASINIF",18,IF(A5="BRANŞ",15,0)))</f>
        <v>15</v>
      </c>
      <c r="D16" s="103">
        <f>IF(AU16&lt;0,0,AU16)</f>
        <v>0</v>
      </c>
      <c r="E16" s="103"/>
      <c r="F16" s="3">
        <f>IF(AS16&gt;=30,3,IF(AS16&gt;=20,2,IF(AS16&gt;=10,1,0)))</f>
        <v>1</v>
      </c>
      <c r="G16" s="3">
        <f>IF(AND(B5="VAR",C5="VAR"),2,IF(AND(B5="VAR",C5="YOK"),2,IF(AND(B5="YOK",C5="VAR"),2,IF(AND(B5="YOK",C5="YOK"),0,0))))</f>
        <v>2</v>
      </c>
      <c r="H16" s="3">
        <f>SUM(D16:G16)</f>
        <v>3</v>
      </c>
      <c r="AS16" s="3">
        <f>A16</f>
        <v>12</v>
      </c>
      <c r="AU16" s="103">
        <f>IF(B5="VAR",(AX16-1),IF(B5="YOK",AX16,0))</f>
        <v>-1</v>
      </c>
      <c r="AV16" s="103"/>
      <c r="AX16" s="3">
        <f>IF((A16-C16)&lt;=0,0,(A16-C16))</f>
        <v>0</v>
      </c>
    </row>
    <row r="17" ht="30" customHeight="1" thickTop="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sheetData>
  <sheetProtection password="FEFD" sheet="1"/>
  <mergeCells count="35">
    <mergeCell ref="A1:H1"/>
    <mergeCell ref="J1:K1"/>
    <mergeCell ref="A2:A3"/>
    <mergeCell ref="B2:B3"/>
    <mergeCell ref="C2:C3"/>
    <mergeCell ref="D2:H2"/>
    <mergeCell ref="A6:H6"/>
    <mergeCell ref="A7:B7"/>
    <mergeCell ref="D7:E7"/>
    <mergeCell ref="F7:G7"/>
    <mergeCell ref="A8:B8"/>
    <mergeCell ref="D8:E8"/>
    <mergeCell ref="F8:G8"/>
    <mergeCell ref="A9:B9"/>
    <mergeCell ref="D9:E9"/>
    <mergeCell ref="F9:G9"/>
    <mergeCell ref="A10:H10"/>
    <mergeCell ref="A11:B11"/>
    <mergeCell ref="D11:E11"/>
    <mergeCell ref="F11:G11"/>
    <mergeCell ref="A12:B12"/>
    <mergeCell ref="D12:E12"/>
    <mergeCell ref="F12:G12"/>
    <mergeCell ref="A13:B14"/>
    <mergeCell ref="C13:C14"/>
    <mergeCell ref="D13:E14"/>
    <mergeCell ref="F13:F14"/>
    <mergeCell ref="G13:G14"/>
    <mergeCell ref="A16:B16"/>
    <mergeCell ref="D16:E16"/>
    <mergeCell ref="AU16:AV16"/>
    <mergeCell ref="H13:H14"/>
    <mergeCell ref="A15:B15"/>
    <mergeCell ref="D15:E15"/>
    <mergeCell ref="AU15:AV1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_İsmail CELEBİ_Egitim Müfettişi</dc:creator>
  <cp:keywords/>
  <dc:description/>
  <cp:lastModifiedBy>necdet kara</cp:lastModifiedBy>
  <cp:lastPrinted>2007-11-05T09:01:04Z</cp:lastPrinted>
  <dcterms:created xsi:type="dcterms:W3CDTF">1999-05-26T11:21:22Z</dcterms:created>
  <dcterms:modified xsi:type="dcterms:W3CDTF">2014-01-07T04:12:42Z</dcterms:modified>
  <cp:category/>
  <cp:version/>
  <cp:contentType/>
  <cp:contentStatus/>
</cp:coreProperties>
</file>